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d.docs.live.net/413328698636c72a/Bureaublad/Gouda Tijdmachine/"/>
    </mc:Choice>
  </mc:AlternateContent>
  <xr:revisionPtr revIDLastSave="13" documentId="8_{24C95BD9-1C3C-4402-BF07-B3B244C6DBF5}" xr6:coauthVersionLast="47" xr6:coauthVersionMax="47" xr10:uidLastSave="{0636DB77-30DD-41A2-A97C-0A5C9022147F}"/>
  <bookViews>
    <workbookView xWindow="-108" yWindow="-108" windowWidth="23256" windowHeight="12456" activeTab="2" xr2:uid="{00000000-000D-0000-FFFF-FFFF00000000}"/>
  </bookViews>
  <sheets>
    <sheet name="Blad1" sheetId="1" r:id="rId1"/>
    <sheet name="Metadata" sheetId="2" r:id="rId2"/>
    <sheet name="CSV" sheetId="5" r:id="rId3"/>
    <sheet name="straatids" sheetId="6" r:id="rId4"/>
    <sheet name="verpondingids"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6" i="5" l="1"/>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221" i="5"/>
  <c r="B222" i="5"/>
  <c r="B223" i="5"/>
  <c r="B224" i="5"/>
  <c r="B225" i="5"/>
  <c r="B226" i="5"/>
  <c r="B227" i="5"/>
  <c r="B228" i="5"/>
  <c r="B229" i="5"/>
  <c r="B230" i="5"/>
  <c r="B231" i="5"/>
  <c r="B232" i="5"/>
  <c r="B233" i="5"/>
  <c r="B234" i="5"/>
  <c r="B235" i="5"/>
  <c r="B236" i="5"/>
  <c r="B237" i="5"/>
  <c r="B238" i="5"/>
  <c r="B239" i="5"/>
  <c r="B240" i="5"/>
  <c r="B241" i="5"/>
  <c r="B242" i="5"/>
  <c r="B243" i="5"/>
  <c r="B244" i="5"/>
  <c r="B245" i="5"/>
  <c r="B246" i="5"/>
  <c r="B247" i="5"/>
  <c r="B248" i="5"/>
  <c r="B249" i="5"/>
  <c r="B250" i="5"/>
  <c r="B251" i="5"/>
  <c r="B252" i="5"/>
  <c r="B253" i="5"/>
  <c r="B254" i="5"/>
  <c r="B255" i="5"/>
  <c r="B256" i="5"/>
  <c r="B257" i="5"/>
  <c r="B258" i="5"/>
  <c r="B259" i="5"/>
  <c r="B260" i="5"/>
  <c r="B261" i="5"/>
  <c r="B262" i="5"/>
  <c r="B263" i="5"/>
  <c r="B264" i="5"/>
  <c r="B265" i="5"/>
  <c r="B266" i="5"/>
  <c r="B267" i="5"/>
  <c r="B268" i="5"/>
  <c r="B269" i="5"/>
  <c r="B270" i="5"/>
  <c r="B271" i="5"/>
  <c r="B272" i="5"/>
  <c r="B273" i="5"/>
  <c r="B274" i="5"/>
  <c r="B275" i="5"/>
  <c r="B276" i="5"/>
  <c r="B277" i="5"/>
  <c r="B278" i="5"/>
  <c r="B279" i="5"/>
  <c r="B280" i="5"/>
  <c r="B281" i="5"/>
  <c r="B282" i="5"/>
  <c r="B283" i="5"/>
  <c r="B284" i="5"/>
  <c r="B285" i="5"/>
  <c r="B286" i="5"/>
  <c r="B287" i="5"/>
  <c r="B288" i="5"/>
  <c r="B289" i="5"/>
  <c r="B290" i="5"/>
  <c r="B291" i="5"/>
  <c r="B292" i="5"/>
  <c r="B293" i="5"/>
  <c r="B294" i="5"/>
  <c r="B295" i="5"/>
  <c r="B296" i="5"/>
  <c r="B297" i="5"/>
  <c r="B298" i="5"/>
  <c r="B299" i="5"/>
  <c r="B300" i="5"/>
  <c r="B301" i="5"/>
  <c r="B302" i="5"/>
  <c r="B303" i="5"/>
  <c r="B304" i="5"/>
  <c r="B305" i="5"/>
  <c r="B306" i="5"/>
  <c r="B307" i="5"/>
  <c r="B308" i="5"/>
  <c r="B309" i="5"/>
  <c r="B310" i="5"/>
  <c r="B311" i="5"/>
  <c r="B312" i="5"/>
  <c r="B313" i="5"/>
  <c r="B314" i="5"/>
  <c r="B315" i="5"/>
  <c r="B316" i="5"/>
  <c r="B317" i="5"/>
  <c r="B318" i="5"/>
  <c r="B319" i="5"/>
  <c r="B320" i="5"/>
  <c r="B321" i="5"/>
  <c r="B322" i="5"/>
  <c r="B323" i="5"/>
  <c r="B324" i="5"/>
  <c r="B325" i="5"/>
  <c r="B326" i="5"/>
  <c r="B327" i="5"/>
  <c r="B328" i="5"/>
  <c r="B329" i="5"/>
  <c r="B330" i="5"/>
  <c r="B331" i="5"/>
  <c r="B332" i="5"/>
  <c r="B333" i="5"/>
  <c r="B334" i="5"/>
  <c r="B335" i="5"/>
  <c r="B336" i="5"/>
  <c r="B337" i="5"/>
  <c r="B338" i="5"/>
  <c r="B339" i="5"/>
  <c r="B340" i="5"/>
  <c r="B341" i="5"/>
  <c r="B342" i="5"/>
  <c r="B343" i="5"/>
  <c r="B344" i="5"/>
  <c r="B345" i="5"/>
  <c r="B346" i="5"/>
  <c r="B347" i="5"/>
  <c r="B348" i="5"/>
  <c r="B349" i="5"/>
  <c r="B350" i="5"/>
  <c r="B351" i="5"/>
  <c r="B352" i="5"/>
  <c r="B353" i="5"/>
  <c r="B354" i="5"/>
  <c r="B355" i="5"/>
  <c r="B356" i="5"/>
  <c r="B357" i="5"/>
  <c r="B358" i="5"/>
  <c r="B359" i="5"/>
  <c r="B360" i="5"/>
  <c r="B361" i="5"/>
  <c r="B362" i="5"/>
  <c r="B363" i="5"/>
  <c r="B364" i="5"/>
  <c r="B365" i="5"/>
  <c r="B366" i="5"/>
  <c r="B367" i="5"/>
  <c r="B368" i="5"/>
  <c r="B369" i="5"/>
  <c r="B370" i="5"/>
  <c r="B371" i="5"/>
  <c r="B372" i="5"/>
  <c r="B373" i="5"/>
  <c r="B374" i="5"/>
  <c r="B375" i="5"/>
  <c r="B376" i="5"/>
  <c r="B377" i="5"/>
  <c r="B378" i="5"/>
  <c r="B379" i="5"/>
  <c r="B380" i="5"/>
  <c r="B381" i="5"/>
  <c r="B382" i="5"/>
  <c r="B383" i="5"/>
  <c r="B384" i="5"/>
  <c r="B385" i="5"/>
  <c r="B386" i="5"/>
  <c r="B387" i="5"/>
  <c r="B388" i="5"/>
  <c r="B389" i="5"/>
  <c r="B390" i="5"/>
  <c r="B391" i="5"/>
  <c r="B392" i="5"/>
  <c r="B393" i="5"/>
  <c r="B394" i="5"/>
  <c r="B395" i="5"/>
  <c r="B396" i="5"/>
  <c r="B397" i="5"/>
  <c r="B398" i="5"/>
  <c r="B399" i="5"/>
  <c r="B400" i="5"/>
  <c r="B401" i="5"/>
  <c r="B402" i="5"/>
  <c r="B403" i="5"/>
  <c r="B404" i="5"/>
  <c r="B405" i="5"/>
  <c r="B406" i="5"/>
  <c r="B407" i="5"/>
  <c r="B408" i="5"/>
  <c r="B409" i="5"/>
  <c r="B410" i="5"/>
  <c r="B411" i="5"/>
  <c r="B412" i="5"/>
  <c r="B413" i="5"/>
  <c r="B414" i="5"/>
  <c r="B415" i="5"/>
  <c r="B416" i="5"/>
  <c r="B417" i="5"/>
  <c r="B418" i="5"/>
  <c r="B419" i="5"/>
  <c r="B420" i="5"/>
  <c r="B421" i="5"/>
  <c r="B422" i="5"/>
  <c r="B423" i="5"/>
  <c r="B424" i="5"/>
  <c r="B425" i="5"/>
  <c r="B426" i="5"/>
  <c r="B427" i="5"/>
  <c r="B428" i="5"/>
  <c r="B429" i="5"/>
  <c r="B430" i="5"/>
  <c r="B431" i="5"/>
  <c r="B432" i="5"/>
  <c r="B433" i="5"/>
  <c r="B434" i="5"/>
  <c r="B435" i="5"/>
  <c r="B436" i="5"/>
  <c r="B437" i="5"/>
  <c r="B438" i="5"/>
  <c r="B439" i="5"/>
  <c r="B440" i="5"/>
  <c r="B441" i="5"/>
  <c r="B442" i="5"/>
  <c r="B443" i="5"/>
  <c r="B444" i="5"/>
  <c r="B445" i="5"/>
  <c r="B446" i="5"/>
  <c r="B447" i="5"/>
  <c r="B448" i="5"/>
  <c r="B449" i="5"/>
  <c r="B450" i="5"/>
  <c r="B451" i="5"/>
  <c r="B452" i="5"/>
  <c r="B453" i="5"/>
  <c r="B454" i="5"/>
  <c r="B455" i="5"/>
  <c r="B456" i="5"/>
  <c r="B457" i="5"/>
  <c r="B458" i="5"/>
  <c r="B459" i="5"/>
  <c r="B460" i="5"/>
  <c r="B461" i="5"/>
  <c r="B462" i="5"/>
  <c r="B463" i="5"/>
  <c r="B464" i="5"/>
  <c r="B465" i="5"/>
  <c r="B466" i="5"/>
  <c r="B467" i="5"/>
  <c r="B468" i="5"/>
  <c r="B469" i="5"/>
  <c r="B470" i="5"/>
  <c r="B471" i="5"/>
  <c r="B472" i="5"/>
  <c r="B473" i="5"/>
  <c r="B474" i="5"/>
  <c r="B475" i="5"/>
  <c r="B476" i="5"/>
  <c r="B477" i="5"/>
  <c r="B478" i="5"/>
  <c r="B479" i="5"/>
  <c r="B480" i="5"/>
  <c r="B481" i="5"/>
  <c r="B482" i="5"/>
  <c r="B483" i="5"/>
  <c r="B484" i="5"/>
  <c r="B485" i="5"/>
  <c r="B486" i="5"/>
  <c r="B487" i="5"/>
  <c r="B488" i="5"/>
  <c r="B489" i="5"/>
  <c r="B490" i="5"/>
  <c r="B491" i="5"/>
  <c r="B492" i="5"/>
  <c r="B493" i="5"/>
  <c r="B494" i="5"/>
  <c r="B495" i="5"/>
  <c r="B496" i="5"/>
  <c r="B497" i="5"/>
  <c r="B498" i="5"/>
  <c r="B499" i="5"/>
  <c r="B500" i="5"/>
  <c r="B501" i="5"/>
  <c r="B502" i="5"/>
  <c r="B503" i="5"/>
  <c r="B504" i="5"/>
  <c r="B505" i="5"/>
  <c r="B506" i="5"/>
  <c r="B507" i="5"/>
  <c r="B508" i="5"/>
  <c r="B509" i="5"/>
  <c r="B510" i="5"/>
  <c r="B511" i="5"/>
  <c r="B512" i="5"/>
  <c r="B513" i="5"/>
  <c r="B514" i="5"/>
  <c r="B515" i="5"/>
  <c r="B516" i="5"/>
  <c r="B517" i="5"/>
  <c r="B518" i="5"/>
  <c r="B519" i="5"/>
  <c r="B520" i="5"/>
  <c r="B521" i="5"/>
  <c r="B522" i="5"/>
  <c r="B523" i="5"/>
  <c r="B524" i="5"/>
  <c r="B525" i="5"/>
  <c r="B526" i="5"/>
  <c r="B527" i="5"/>
  <c r="B528" i="5"/>
  <c r="B529" i="5"/>
  <c r="B530" i="5"/>
  <c r="B531" i="5"/>
  <c r="B532" i="5"/>
  <c r="B533" i="5"/>
  <c r="B534" i="5"/>
  <c r="B535" i="5"/>
  <c r="B536" i="5"/>
  <c r="B537" i="5"/>
  <c r="B538" i="5"/>
  <c r="B539" i="5"/>
  <c r="B540" i="5"/>
  <c r="B541" i="5"/>
  <c r="B542" i="5"/>
  <c r="B543" i="5"/>
  <c r="B544" i="5"/>
  <c r="B545" i="5"/>
  <c r="B546" i="5"/>
  <c r="B547" i="5"/>
  <c r="B548" i="5"/>
  <c r="B549" i="5"/>
  <c r="B550" i="5"/>
  <c r="B551" i="5"/>
  <c r="B552" i="5"/>
  <c r="B553" i="5"/>
  <c r="B554" i="5"/>
  <c r="B555" i="5"/>
  <c r="B556" i="5"/>
  <c r="B557" i="5"/>
  <c r="B558" i="5"/>
  <c r="B559" i="5"/>
  <c r="B560" i="5"/>
  <c r="B561" i="5"/>
  <c r="B562" i="5"/>
  <c r="B563" i="5"/>
  <c r="B564" i="5"/>
  <c r="B565" i="5"/>
  <c r="B566" i="5"/>
  <c r="B567" i="5"/>
  <c r="B568" i="5"/>
  <c r="B569" i="5"/>
  <c r="B570" i="5"/>
  <c r="B571" i="5"/>
  <c r="B572" i="5"/>
  <c r="B573" i="5"/>
  <c r="B574" i="5"/>
  <c r="B575" i="5"/>
  <c r="B576" i="5"/>
  <c r="B577" i="5"/>
  <c r="B578" i="5"/>
  <c r="B579" i="5"/>
  <c r="B580" i="5"/>
  <c r="B581" i="5"/>
  <c r="B582" i="5"/>
  <c r="B583" i="5"/>
  <c r="B584" i="5"/>
  <c r="B585" i="5"/>
  <c r="B586" i="5"/>
  <c r="B587" i="5"/>
  <c r="B588" i="5"/>
  <c r="B589" i="5"/>
  <c r="B590" i="5"/>
  <c r="B591" i="5"/>
  <c r="B592" i="5"/>
  <c r="B593" i="5"/>
  <c r="B594" i="5"/>
  <c r="B595" i="5"/>
  <c r="B596" i="5"/>
  <c r="B597" i="5"/>
  <c r="B598" i="5"/>
  <c r="B599" i="5"/>
  <c r="B600" i="5"/>
  <c r="B601" i="5"/>
  <c r="B602" i="5"/>
  <c r="B603" i="5"/>
  <c r="B604" i="5"/>
  <c r="B605" i="5"/>
  <c r="B606" i="5"/>
  <c r="B607" i="5"/>
  <c r="B608" i="5"/>
  <c r="B609" i="5"/>
  <c r="B610" i="5"/>
  <c r="B611" i="5"/>
  <c r="B612" i="5"/>
  <c r="B613" i="5"/>
  <c r="B614" i="5"/>
  <c r="B615" i="5"/>
  <c r="B616" i="5"/>
  <c r="B617" i="5"/>
  <c r="B618" i="5"/>
  <c r="B619" i="5"/>
  <c r="B620" i="5"/>
  <c r="B621" i="5"/>
  <c r="B622" i="5"/>
  <c r="B623" i="5"/>
  <c r="B624" i="5"/>
  <c r="B625" i="5"/>
  <c r="B626" i="5"/>
  <c r="B627" i="5"/>
  <c r="B628" i="5"/>
  <c r="B629" i="5"/>
  <c r="B630" i="5"/>
  <c r="B631" i="5"/>
  <c r="B632" i="5"/>
  <c r="B633" i="5"/>
  <c r="B634" i="5"/>
  <c r="B635" i="5"/>
  <c r="B636" i="5"/>
  <c r="B637" i="5"/>
  <c r="B638" i="5"/>
  <c r="B639" i="5"/>
  <c r="B640" i="5"/>
  <c r="B641" i="5"/>
  <c r="B642" i="5"/>
  <c r="B643" i="5"/>
  <c r="B644" i="5"/>
  <c r="B645" i="5"/>
  <c r="B646" i="5"/>
  <c r="B647" i="5"/>
  <c r="B648" i="5"/>
  <c r="B649" i="5"/>
  <c r="B650" i="5"/>
  <c r="B651" i="5"/>
  <c r="B652" i="5"/>
  <c r="B653" i="5"/>
  <c r="B654" i="5"/>
  <c r="B655" i="5"/>
  <c r="B656" i="5"/>
  <c r="B657" i="5"/>
  <c r="B658" i="5"/>
  <c r="B659" i="5"/>
  <c r="B660" i="5"/>
  <c r="B661" i="5"/>
  <c r="B662" i="5"/>
  <c r="B663" i="5"/>
  <c r="B664" i="5"/>
  <c r="B665" i="5"/>
  <c r="B666" i="5"/>
  <c r="B667" i="5"/>
  <c r="B668" i="5"/>
  <c r="B669" i="5"/>
  <c r="B670" i="5"/>
  <c r="B671" i="5"/>
  <c r="B672" i="5"/>
  <c r="B673" i="5"/>
  <c r="B674" i="5"/>
  <c r="B675" i="5"/>
  <c r="B676" i="5"/>
  <c r="B677" i="5"/>
  <c r="B678" i="5"/>
  <c r="B679" i="5"/>
  <c r="B680" i="5"/>
  <c r="B681" i="5"/>
  <c r="B682" i="5"/>
  <c r="B683" i="5"/>
  <c r="B684" i="5"/>
  <c r="B685" i="5"/>
  <c r="B686" i="5"/>
  <c r="B687" i="5"/>
  <c r="B688" i="5"/>
  <c r="B689" i="5"/>
  <c r="B690" i="5"/>
  <c r="B691" i="5"/>
  <c r="B692" i="5"/>
  <c r="B693" i="5"/>
  <c r="B694" i="5"/>
  <c r="B695" i="5"/>
  <c r="B696" i="5"/>
  <c r="B697" i="5"/>
  <c r="B698" i="5"/>
  <c r="B699" i="5"/>
  <c r="B700" i="5"/>
  <c r="B701" i="5"/>
  <c r="B702" i="5"/>
  <c r="B703" i="5"/>
  <c r="B704" i="5"/>
  <c r="B705" i="5"/>
  <c r="B706" i="5"/>
  <c r="B707" i="5"/>
  <c r="B708" i="5"/>
  <c r="B709" i="5"/>
  <c r="B710" i="5"/>
  <c r="B711" i="5"/>
  <c r="B712" i="5"/>
  <c r="B713" i="5"/>
  <c r="B714" i="5"/>
  <c r="B715" i="5"/>
  <c r="B716" i="5"/>
  <c r="B717" i="5"/>
  <c r="B718" i="5"/>
  <c r="B719" i="5"/>
  <c r="B720" i="5"/>
  <c r="B721" i="5"/>
  <c r="B722" i="5"/>
  <c r="B723" i="5"/>
  <c r="B724" i="5"/>
  <c r="B725" i="5"/>
  <c r="B726" i="5"/>
  <c r="B727" i="5"/>
  <c r="B728" i="5"/>
  <c r="B729" i="5"/>
  <c r="B730" i="5"/>
  <c r="B731" i="5"/>
  <c r="B732" i="5"/>
  <c r="B733" i="5"/>
  <c r="B734" i="5"/>
  <c r="B735" i="5"/>
  <c r="B736" i="5"/>
  <c r="B737" i="5"/>
  <c r="B738" i="5"/>
  <c r="B739" i="5"/>
  <c r="B740" i="5"/>
  <c r="B741" i="5"/>
  <c r="B742" i="5"/>
  <c r="B743" i="5"/>
  <c r="B744" i="5"/>
  <c r="B745" i="5"/>
  <c r="B746" i="5"/>
  <c r="B747" i="5"/>
  <c r="B748" i="5"/>
  <c r="B749" i="5"/>
  <c r="B750" i="5"/>
  <c r="B751" i="5"/>
  <c r="B752" i="5"/>
  <c r="B753" i="5"/>
  <c r="B754" i="5"/>
  <c r="B755" i="5"/>
  <c r="B756" i="5"/>
  <c r="B757" i="5"/>
  <c r="B758" i="5"/>
  <c r="B759" i="5"/>
  <c r="B760" i="5"/>
  <c r="B761" i="5"/>
  <c r="B762" i="5"/>
  <c r="B763" i="5"/>
  <c r="B764" i="5"/>
  <c r="B765" i="5"/>
  <c r="B766" i="5"/>
  <c r="B767" i="5"/>
  <c r="B768" i="5"/>
  <c r="B769" i="5"/>
  <c r="B770" i="5"/>
  <c r="B771" i="5"/>
  <c r="B772" i="5"/>
  <c r="B773" i="5"/>
  <c r="B774" i="5"/>
  <c r="B775" i="5"/>
  <c r="B776" i="5"/>
  <c r="B777" i="5"/>
  <c r="B778" i="5"/>
  <c r="B779" i="5"/>
  <c r="B780" i="5"/>
  <c r="B781" i="5"/>
  <c r="B782" i="5"/>
  <c r="B783" i="5"/>
  <c r="B784" i="5"/>
  <c r="B785" i="5"/>
  <c r="B786" i="5"/>
  <c r="B787" i="5"/>
  <c r="B788" i="5"/>
  <c r="B789" i="5"/>
  <c r="B790" i="5"/>
  <c r="B791" i="5"/>
  <c r="B792" i="5"/>
  <c r="B793" i="5"/>
  <c r="B794" i="5"/>
  <c r="B795" i="5"/>
  <c r="B796" i="5"/>
  <c r="B797" i="5"/>
  <c r="B798" i="5"/>
  <c r="B799" i="5"/>
  <c r="B800" i="5"/>
  <c r="B801" i="5"/>
  <c r="B802" i="5"/>
  <c r="B803" i="5"/>
  <c r="B804" i="5"/>
  <c r="B805" i="5"/>
  <c r="B806" i="5"/>
  <c r="B807" i="5"/>
  <c r="B808" i="5"/>
  <c r="B809" i="5"/>
  <c r="B810" i="5"/>
  <c r="B811" i="5"/>
  <c r="B812" i="5"/>
  <c r="B813" i="5"/>
  <c r="B814" i="5"/>
  <c r="B815" i="5"/>
  <c r="B816" i="5"/>
  <c r="B817" i="5"/>
  <c r="B818" i="5"/>
  <c r="B819" i="5"/>
  <c r="B820" i="5"/>
  <c r="B821" i="5"/>
  <c r="B822" i="5"/>
  <c r="B823" i="5"/>
  <c r="B824" i="5"/>
  <c r="B825" i="5"/>
  <c r="B826" i="5"/>
  <c r="B827" i="5"/>
  <c r="B828" i="5"/>
  <c r="B829" i="5"/>
  <c r="B830" i="5"/>
  <c r="B831" i="5"/>
  <c r="B832" i="5"/>
  <c r="B833" i="5"/>
  <c r="B834" i="5"/>
  <c r="B835" i="5"/>
  <c r="B836" i="5"/>
  <c r="B837" i="5"/>
  <c r="B838" i="5"/>
  <c r="B839" i="5"/>
  <c r="B840" i="5"/>
  <c r="B841" i="5"/>
  <c r="B842" i="5"/>
  <c r="B843" i="5"/>
  <c r="B844" i="5"/>
  <c r="B845" i="5"/>
  <c r="B846" i="5"/>
  <c r="B847" i="5"/>
  <c r="B848" i="5"/>
  <c r="B849" i="5"/>
  <c r="B850" i="5"/>
  <c r="B851" i="5"/>
  <c r="B852" i="5"/>
  <c r="B853" i="5"/>
  <c r="B854" i="5"/>
  <c r="B855" i="5"/>
  <c r="B856" i="5"/>
  <c r="B857" i="5"/>
  <c r="B858" i="5"/>
  <c r="B859" i="5"/>
  <c r="B860" i="5"/>
  <c r="B861" i="5"/>
  <c r="B862" i="5"/>
  <c r="B863" i="5"/>
  <c r="B864" i="5"/>
  <c r="B865" i="5"/>
  <c r="B866" i="5"/>
  <c r="B867" i="5"/>
  <c r="B868" i="5"/>
  <c r="B869" i="5"/>
  <c r="B870" i="5"/>
  <c r="B871" i="5"/>
  <c r="B872" i="5"/>
  <c r="B873" i="5"/>
  <c r="B874" i="5"/>
  <c r="B875" i="5"/>
  <c r="B876" i="5"/>
  <c r="B877" i="5"/>
  <c r="B878" i="5"/>
  <c r="B879" i="5"/>
  <c r="B880" i="5"/>
  <c r="B881" i="5"/>
  <c r="B882" i="5"/>
  <c r="B883" i="5"/>
  <c r="B884" i="5"/>
  <c r="B885" i="5"/>
  <c r="B886" i="5"/>
  <c r="B887" i="5"/>
  <c r="B888" i="5"/>
  <c r="B889" i="5"/>
  <c r="B890" i="5"/>
  <c r="B891" i="5"/>
  <c r="B892" i="5"/>
  <c r="B893" i="5"/>
  <c r="B894" i="5"/>
  <c r="B895" i="5"/>
  <c r="B896" i="5"/>
  <c r="B897" i="5"/>
  <c r="B898" i="5"/>
  <c r="B899" i="5"/>
  <c r="B900" i="5"/>
  <c r="B901" i="5"/>
  <c r="B902" i="5"/>
  <c r="B903" i="5"/>
  <c r="B904" i="5"/>
  <c r="B905" i="5"/>
  <c r="B906" i="5"/>
  <c r="B907" i="5"/>
  <c r="B908" i="5"/>
  <c r="B909" i="5"/>
  <c r="B910" i="5"/>
  <c r="B911" i="5"/>
  <c r="B912" i="5"/>
  <c r="B913" i="5"/>
  <c r="B914" i="5"/>
  <c r="B915" i="5"/>
  <c r="B916" i="5"/>
  <c r="B917" i="5"/>
  <c r="B918" i="5"/>
  <c r="B919" i="5"/>
  <c r="B920" i="5"/>
  <c r="B921" i="5"/>
  <c r="B922" i="5"/>
  <c r="B923" i="5"/>
  <c r="B924" i="5"/>
  <c r="B925" i="5"/>
  <c r="B926" i="5"/>
  <c r="B927" i="5"/>
  <c r="B928" i="5"/>
  <c r="B929" i="5"/>
  <c r="B930" i="5"/>
  <c r="B931" i="5"/>
  <c r="B932" i="5"/>
  <c r="B933" i="5"/>
  <c r="B934" i="5"/>
  <c r="B935" i="5"/>
  <c r="B936" i="5"/>
  <c r="B937" i="5"/>
  <c r="B938" i="5"/>
  <c r="B939" i="5"/>
  <c r="B940" i="5"/>
  <c r="B941" i="5"/>
  <c r="B942" i="5"/>
  <c r="B943" i="5"/>
  <c r="B944" i="5"/>
  <c r="B945" i="5"/>
  <c r="B946" i="5"/>
  <c r="B947" i="5"/>
  <c r="B948" i="5"/>
  <c r="B949" i="5"/>
  <c r="B950" i="5"/>
  <c r="B951" i="5"/>
  <c r="B952" i="5"/>
  <c r="B953" i="5"/>
  <c r="B954" i="5"/>
  <c r="B955" i="5"/>
  <c r="B956" i="5"/>
  <c r="B957" i="5"/>
  <c r="B958" i="5"/>
  <c r="B959" i="5"/>
  <c r="B960" i="5"/>
  <c r="B961" i="5"/>
  <c r="B962" i="5"/>
  <c r="B963" i="5"/>
  <c r="B964" i="5"/>
  <c r="B965" i="5"/>
  <c r="B966" i="5"/>
  <c r="B967" i="5"/>
  <c r="B968" i="5"/>
  <c r="B969" i="5"/>
  <c r="B970" i="5"/>
  <c r="B971" i="5"/>
  <c r="B972" i="5"/>
  <c r="B973" i="5"/>
  <c r="B974" i="5"/>
  <c r="B975" i="5"/>
  <c r="B976" i="5"/>
  <c r="B977" i="5"/>
  <c r="B978" i="5"/>
  <c r="B979" i="5"/>
  <c r="B980" i="5"/>
  <c r="B981" i="5"/>
  <c r="B982" i="5"/>
  <c r="B983" i="5"/>
  <c r="B984" i="5"/>
  <c r="B985" i="5"/>
  <c r="B986" i="5"/>
  <c r="B987" i="5"/>
  <c r="B988" i="5"/>
  <c r="B989" i="5"/>
  <c r="B990" i="5"/>
  <c r="B991" i="5"/>
  <c r="B992" i="5"/>
  <c r="B993" i="5"/>
  <c r="B994" i="5"/>
  <c r="B995" i="5"/>
  <c r="B996" i="5"/>
  <c r="B997" i="5"/>
  <c r="B998" i="5"/>
  <c r="B999" i="5"/>
  <c r="B1000" i="5"/>
  <c r="B1001" i="5"/>
  <c r="B1002" i="5"/>
  <c r="B1003" i="5"/>
  <c r="B1004" i="5"/>
  <c r="B1005" i="5"/>
  <c r="B1006" i="5"/>
  <c r="B1007" i="5"/>
  <c r="B1008" i="5"/>
  <c r="B1009" i="5"/>
  <c r="B1010" i="5"/>
  <c r="B1011" i="5"/>
  <c r="B1012" i="5"/>
  <c r="B1013" i="5"/>
  <c r="B1014" i="5"/>
  <c r="B1015" i="5"/>
  <c r="B1016" i="5"/>
  <c r="B1017" i="5"/>
  <c r="B1018" i="5"/>
  <c r="B1019" i="5"/>
  <c r="B1020" i="5"/>
  <c r="B1021" i="5"/>
  <c r="B1022" i="5"/>
  <c r="B1023" i="5"/>
  <c r="B1024" i="5"/>
  <c r="B1025" i="5"/>
  <c r="B1026" i="5"/>
  <c r="B1027" i="5"/>
  <c r="B1028" i="5"/>
  <c r="B1029" i="5"/>
  <c r="B1030" i="5"/>
  <c r="B1031" i="5"/>
  <c r="B1032" i="5"/>
  <c r="B1033" i="5"/>
  <c r="B1034" i="5"/>
  <c r="B1035" i="5"/>
  <c r="B1036" i="5"/>
  <c r="B1037" i="5"/>
  <c r="B1038" i="5"/>
  <c r="B1039" i="5"/>
  <c r="B1040" i="5"/>
  <c r="B1041" i="5"/>
  <c r="B1042" i="5"/>
  <c r="B1043" i="5"/>
  <c r="B1044" i="5"/>
  <c r="B1045" i="5"/>
  <c r="B1046" i="5"/>
  <c r="B1047" i="5"/>
  <c r="B1048" i="5"/>
  <c r="B1049" i="5"/>
  <c r="B1050" i="5"/>
  <c r="B1051" i="5"/>
  <c r="B1052" i="5"/>
  <c r="B1053" i="5"/>
  <c r="B1054" i="5"/>
  <c r="B1055" i="5"/>
  <c r="B1056" i="5"/>
  <c r="B1057" i="5"/>
  <c r="B1058" i="5"/>
  <c r="B1059" i="5"/>
  <c r="B1060" i="5"/>
  <c r="B1061" i="5"/>
  <c r="B1062" i="5"/>
  <c r="B1063" i="5"/>
  <c r="B1064" i="5"/>
  <c r="B1065" i="5"/>
  <c r="B1066" i="5"/>
  <c r="B1067" i="5"/>
  <c r="B1068" i="5"/>
  <c r="B1069" i="5"/>
  <c r="B1070" i="5"/>
  <c r="B1071" i="5"/>
  <c r="B1072" i="5"/>
  <c r="B1073" i="5"/>
  <c r="B1074" i="5"/>
  <c r="B1075" i="5"/>
  <c r="B1076" i="5"/>
  <c r="B1077" i="5"/>
  <c r="B1078" i="5"/>
  <c r="B1079" i="5"/>
  <c r="B1080" i="5"/>
  <c r="B1081" i="5"/>
  <c r="B1082" i="5"/>
  <c r="B1083" i="5"/>
  <c r="B1084" i="5"/>
  <c r="B1085" i="5"/>
  <c r="B1086" i="5"/>
  <c r="B1087" i="5"/>
  <c r="B1088" i="5"/>
  <c r="B1089" i="5"/>
  <c r="B1090" i="5"/>
  <c r="B1091" i="5"/>
  <c r="B1092" i="5"/>
  <c r="B1093" i="5"/>
  <c r="B1094" i="5"/>
  <c r="B1095" i="5"/>
  <c r="B1096" i="5"/>
  <c r="B1097" i="5"/>
  <c r="B1098" i="5"/>
  <c r="B1099" i="5"/>
  <c r="B1100" i="5"/>
  <c r="B1101" i="5"/>
  <c r="B1102" i="5"/>
  <c r="B1103" i="5"/>
  <c r="B1104" i="5"/>
  <c r="B1105" i="5"/>
  <c r="B1106" i="5"/>
  <c r="B1107" i="5"/>
  <c r="B1108" i="5"/>
  <c r="B1109" i="5"/>
  <c r="B1110" i="5"/>
  <c r="B1111" i="5"/>
  <c r="B1112" i="5"/>
  <c r="B1113" i="5"/>
  <c r="B1114" i="5"/>
  <c r="B1115" i="5"/>
  <c r="B1116" i="5"/>
  <c r="B1117" i="5"/>
  <c r="B1118" i="5"/>
  <c r="B1119" i="5"/>
  <c r="B1120" i="5"/>
  <c r="B1121" i="5"/>
  <c r="B1122" i="5"/>
  <c r="B1123" i="5"/>
  <c r="B1124" i="5"/>
  <c r="B1125" i="5"/>
  <c r="B1126" i="5"/>
  <c r="B1127" i="5"/>
  <c r="B1128" i="5"/>
  <c r="B1129" i="5"/>
  <c r="B1130" i="5"/>
  <c r="B1131" i="5"/>
  <c r="B1132" i="5"/>
  <c r="B1133" i="5"/>
  <c r="B1134" i="5"/>
  <c r="B1135" i="5"/>
  <c r="B1136" i="5"/>
  <c r="B1137" i="5"/>
  <c r="B1138" i="5"/>
  <c r="B1139" i="5"/>
  <c r="B1140" i="5"/>
  <c r="B1141" i="5"/>
  <c r="B1142" i="5"/>
  <c r="B1143" i="5"/>
  <c r="B1144" i="5"/>
  <c r="B1145" i="5"/>
  <c r="B1146" i="5"/>
  <c r="B1147" i="5"/>
  <c r="B1148" i="5"/>
  <c r="B1149" i="5"/>
  <c r="B1150" i="5"/>
  <c r="B1151" i="5"/>
  <c r="B1152" i="5"/>
  <c r="B1153" i="5"/>
  <c r="B1154" i="5"/>
  <c r="B1155" i="5"/>
  <c r="B1156" i="5"/>
  <c r="B1157" i="5"/>
  <c r="B1158" i="5"/>
  <c r="B1159" i="5"/>
  <c r="B1160" i="5"/>
  <c r="B1161" i="5"/>
  <c r="B1162" i="5"/>
  <c r="B1163" i="5"/>
  <c r="B1164" i="5"/>
  <c r="B1165" i="5"/>
  <c r="B1166" i="5"/>
  <c r="B1167" i="5"/>
  <c r="B1168" i="5"/>
  <c r="B1169" i="5"/>
  <c r="B1170" i="5"/>
  <c r="B1171" i="5"/>
  <c r="B1172" i="5"/>
  <c r="B1173" i="5"/>
  <c r="B1174" i="5"/>
  <c r="B1175" i="5"/>
  <c r="B1176" i="5"/>
  <c r="B1177" i="5"/>
  <c r="B1178" i="5"/>
  <c r="B1179" i="5"/>
  <c r="B1180" i="5"/>
  <c r="B1181" i="5"/>
  <c r="B1182" i="5"/>
  <c r="B1183" i="5"/>
  <c r="B1184" i="5"/>
  <c r="B1185" i="5"/>
  <c r="B1186" i="5"/>
  <c r="B1187" i="5"/>
  <c r="B1188" i="5"/>
  <c r="B1189" i="5"/>
  <c r="B1190" i="5"/>
  <c r="B1191" i="5"/>
  <c r="B3" i="5"/>
  <c r="B4" i="5"/>
  <c r="B5" i="5"/>
  <c r="B6" i="5"/>
  <c r="B7" i="5"/>
  <c r="B8" i="5"/>
  <c r="B9" i="5"/>
  <c r="B10" i="5"/>
  <c r="B11" i="5"/>
  <c r="B12" i="5"/>
  <c r="B13" i="5"/>
  <c r="B14" i="5"/>
  <c r="B15" i="5"/>
  <c r="B2"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325" i="5"/>
  <c r="E326" i="5"/>
  <c r="E327" i="5"/>
  <c r="E328" i="5"/>
  <c r="E329" i="5"/>
  <c r="E330" i="5"/>
  <c r="E331" i="5"/>
  <c r="E332" i="5"/>
  <c r="E333" i="5"/>
  <c r="E334" i="5"/>
  <c r="E335" i="5"/>
  <c r="E336" i="5"/>
  <c r="E337" i="5"/>
  <c r="E338" i="5"/>
  <c r="E339" i="5"/>
  <c r="E340" i="5"/>
  <c r="E341" i="5"/>
  <c r="E342" i="5"/>
  <c r="E343" i="5"/>
  <c r="E344" i="5"/>
  <c r="E345" i="5"/>
  <c r="E346" i="5"/>
  <c r="E347" i="5"/>
  <c r="E348" i="5"/>
  <c r="E349" i="5"/>
  <c r="E350" i="5"/>
  <c r="E351" i="5"/>
  <c r="E352" i="5"/>
  <c r="E353" i="5"/>
  <c r="E354" i="5"/>
  <c r="E355" i="5"/>
  <c r="E356" i="5"/>
  <c r="E357" i="5"/>
  <c r="E358" i="5"/>
  <c r="E359" i="5"/>
  <c r="E360" i="5"/>
  <c r="E361" i="5"/>
  <c r="E362" i="5"/>
  <c r="E363" i="5"/>
  <c r="E364" i="5"/>
  <c r="E365" i="5"/>
  <c r="E366" i="5"/>
  <c r="E367" i="5"/>
  <c r="E368" i="5"/>
  <c r="E369" i="5"/>
  <c r="E370" i="5"/>
  <c r="E371" i="5"/>
  <c r="E372" i="5"/>
  <c r="E373" i="5"/>
  <c r="E374" i="5"/>
  <c r="E375" i="5"/>
  <c r="E376" i="5"/>
  <c r="E377" i="5"/>
  <c r="E378" i="5"/>
  <c r="E379" i="5"/>
  <c r="E380" i="5"/>
  <c r="E381" i="5"/>
  <c r="E382" i="5"/>
  <c r="E383" i="5"/>
  <c r="E384" i="5"/>
  <c r="E385" i="5"/>
  <c r="E386" i="5"/>
  <c r="E387" i="5"/>
  <c r="E388" i="5"/>
  <c r="E389" i="5"/>
  <c r="E390" i="5"/>
  <c r="E391" i="5"/>
  <c r="E392" i="5"/>
  <c r="E393" i="5"/>
  <c r="E394" i="5"/>
  <c r="E395" i="5"/>
  <c r="E396" i="5"/>
  <c r="E397" i="5"/>
  <c r="E398" i="5"/>
  <c r="E399" i="5"/>
  <c r="E400" i="5"/>
  <c r="E401" i="5"/>
  <c r="E402" i="5"/>
  <c r="E403" i="5"/>
  <c r="E404" i="5"/>
  <c r="E405" i="5"/>
  <c r="E406" i="5"/>
  <c r="E407" i="5"/>
  <c r="E408" i="5"/>
  <c r="E409" i="5"/>
  <c r="E410" i="5"/>
  <c r="E411" i="5"/>
  <c r="E412" i="5"/>
  <c r="E413" i="5"/>
  <c r="E414" i="5"/>
  <c r="E415" i="5"/>
  <c r="E416" i="5"/>
  <c r="E417" i="5"/>
  <c r="E418" i="5"/>
  <c r="E419" i="5"/>
  <c r="E420" i="5"/>
  <c r="E421" i="5"/>
  <c r="E422" i="5"/>
  <c r="E423" i="5"/>
  <c r="E424" i="5"/>
  <c r="E425" i="5"/>
  <c r="E426" i="5"/>
  <c r="E427" i="5"/>
  <c r="E428" i="5"/>
  <c r="E429" i="5"/>
  <c r="E430" i="5"/>
  <c r="E431" i="5"/>
  <c r="E432" i="5"/>
  <c r="E433" i="5"/>
  <c r="E434" i="5"/>
  <c r="E435" i="5"/>
  <c r="E436" i="5"/>
  <c r="E437" i="5"/>
  <c r="E438" i="5"/>
  <c r="E439" i="5"/>
  <c r="E440" i="5"/>
  <c r="E441" i="5"/>
  <c r="E442" i="5"/>
  <c r="E443" i="5"/>
  <c r="E444" i="5"/>
  <c r="E445" i="5"/>
  <c r="E446" i="5"/>
  <c r="E447" i="5"/>
  <c r="E448" i="5"/>
  <c r="E449" i="5"/>
  <c r="E450" i="5"/>
  <c r="E451" i="5"/>
  <c r="E452" i="5"/>
  <c r="E453" i="5"/>
  <c r="E454" i="5"/>
  <c r="E455" i="5"/>
  <c r="E456" i="5"/>
  <c r="E457" i="5"/>
  <c r="E458" i="5"/>
  <c r="E459" i="5"/>
  <c r="E460" i="5"/>
  <c r="E461" i="5"/>
  <c r="E462" i="5"/>
  <c r="E463" i="5"/>
  <c r="E464" i="5"/>
  <c r="E465" i="5"/>
  <c r="E466" i="5"/>
  <c r="E467" i="5"/>
  <c r="E468" i="5"/>
  <c r="E469" i="5"/>
  <c r="E470" i="5"/>
  <c r="E471" i="5"/>
  <c r="E472" i="5"/>
  <c r="E473" i="5"/>
  <c r="E474" i="5"/>
  <c r="E475" i="5"/>
  <c r="E476" i="5"/>
  <c r="E477" i="5"/>
  <c r="E478" i="5"/>
  <c r="E479" i="5"/>
  <c r="E480" i="5"/>
  <c r="E481" i="5"/>
  <c r="E482" i="5"/>
  <c r="E483" i="5"/>
  <c r="E484" i="5"/>
  <c r="E485" i="5"/>
  <c r="E486" i="5"/>
  <c r="E487" i="5"/>
  <c r="E488" i="5"/>
  <c r="E489" i="5"/>
  <c r="E490" i="5"/>
  <c r="E491" i="5"/>
  <c r="E492" i="5"/>
  <c r="E493" i="5"/>
  <c r="E494" i="5"/>
  <c r="E495" i="5"/>
  <c r="E496" i="5"/>
  <c r="E497" i="5"/>
  <c r="E498" i="5"/>
  <c r="E499" i="5"/>
  <c r="E500" i="5"/>
  <c r="E501" i="5"/>
  <c r="E502" i="5"/>
  <c r="E503" i="5"/>
  <c r="E504" i="5"/>
  <c r="E505" i="5"/>
  <c r="E506" i="5"/>
  <c r="E507" i="5"/>
  <c r="E508" i="5"/>
  <c r="E509" i="5"/>
  <c r="E510" i="5"/>
  <c r="E511" i="5"/>
  <c r="E512" i="5"/>
  <c r="E513" i="5"/>
  <c r="E514" i="5"/>
  <c r="E515" i="5"/>
  <c r="E516" i="5"/>
  <c r="E517" i="5"/>
  <c r="E518" i="5"/>
  <c r="E519" i="5"/>
  <c r="E520" i="5"/>
  <c r="E521" i="5"/>
  <c r="E522" i="5"/>
  <c r="E523" i="5"/>
  <c r="E524" i="5"/>
  <c r="E525" i="5"/>
  <c r="E526" i="5"/>
  <c r="E527" i="5"/>
  <c r="E528" i="5"/>
  <c r="E529" i="5"/>
  <c r="E530" i="5"/>
  <c r="E531" i="5"/>
  <c r="E532" i="5"/>
  <c r="E533" i="5"/>
  <c r="E534" i="5"/>
  <c r="E535" i="5"/>
  <c r="E536" i="5"/>
  <c r="E537" i="5"/>
  <c r="E538" i="5"/>
  <c r="E539" i="5"/>
  <c r="E540" i="5"/>
  <c r="E541" i="5"/>
  <c r="E542" i="5"/>
  <c r="E543" i="5"/>
  <c r="E544" i="5"/>
  <c r="E545" i="5"/>
  <c r="E546" i="5"/>
  <c r="E547" i="5"/>
  <c r="E548" i="5"/>
  <c r="E549" i="5"/>
  <c r="E550" i="5"/>
  <c r="E551" i="5"/>
  <c r="E552" i="5"/>
  <c r="E553" i="5"/>
  <c r="E554" i="5"/>
  <c r="E555" i="5"/>
  <c r="E556" i="5"/>
  <c r="E557" i="5"/>
  <c r="E558" i="5"/>
  <c r="E559" i="5"/>
  <c r="E560" i="5"/>
  <c r="E561" i="5"/>
  <c r="E562" i="5"/>
  <c r="E563" i="5"/>
  <c r="E564" i="5"/>
  <c r="E565" i="5"/>
  <c r="E566" i="5"/>
  <c r="E567" i="5"/>
  <c r="E568" i="5"/>
  <c r="E569" i="5"/>
  <c r="E570" i="5"/>
  <c r="E571" i="5"/>
  <c r="E572" i="5"/>
  <c r="E573" i="5"/>
  <c r="E574" i="5"/>
  <c r="E575" i="5"/>
  <c r="E576" i="5"/>
  <c r="E577" i="5"/>
  <c r="E578" i="5"/>
  <c r="E579" i="5"/>
  <c r="E580" i="5"/>
  <c r="E581" i="5"/>
  <c r="E582" i="5"/>
  <c r="E583" i="5"/>
  <c r="E584" i="5"/>
  <c r="E585" i="5"/>
  <c r="E586" i="5"/>
  <c r="E587" i="5"/>
  <c r="E588" i="5"/>
  <c r="E589" i="5"/>
  <c r="E590" i="5"/>
  <c r="E591" i="5"/>
  <c r="E592" i="5"/>
  <c r="E593" i="5"/>
  <c r="E594" i="5"/>
  <c r="E595" i="5"/>
  <c r="E596" i="5"/>
  <c r="E597" i="5"/>
  <c r="E598" i="5"/>
  <c r="E599" i="5"/>
  <c r="E600" i="5"/>
  <c r="E601" i="5"/>
  <c r="E602" i="5"/>
  <c r="E603" i="5"/>
  <c r="E604" i="5"/>
  <c r="E605" i="5"/>
  <c r="E606" i="5"/>
  <c r="E607" i="5"/>
  <c r="E608" i="5"/>
  <c r="E609" i="5"/>
  <c r="E610" i="5"/>
  <c r="E611" i="5"/>
  <c r="E612" i="5"/>
  <c r="E613" i="5"/>
  <c r="E614" i="5"/>
  <c r="E615" i="5"/>
  <c r="E616" i="5"/>
  <c r="E617" i="5"/>
  <c r="E618" i="5"/>
  <c r="E619" i="5"/>
  <c r="E620" i="5"/>
  <c r="E621" i="5"/>
  <c r="E622" i="5"/>
  <c r="E623" i="5"/>
  <c r="E624" i="5"/>
  <c r="E625" i="5"/>
  <c r="E626" i="5"/>
  <c r="E627" i="5"/>
  <c r="E628" i="5"/>
  <c r="E629" i="5"/>
  <c r="E630" i="5"/>
  <c r="E631" i="5"/>
  <c r="E632" i="5"/>
  <c r="E633" i="5"/>
  <c r="E634" i="5"/>
  <c r="E635" i="5"/>
  <c r="E636" i="5"/>
  <c r="E637" i="5"/>
  <c r="E638" i="5"/>
  <c r="E639" i="5"/>
  <c r="E640" i="5"/>
  <c r="E641" i="5"/>
  <c r="E642" i="5"/>
  <c r="E643" i="5"/>
  <c r="E644" i="5"/>
  <c r="E645" i="5"/>
  <c r="E646" i="5"/>
  <c r="E647" i="5"/>
  <c r="E648" i="5"/>
  <c r="E649" i="5"/>
  <c r="E650" i="5"/>
  <c r="E651" i="5"/>
  <c r="E652" i="5"/>
  <c r="E653" i="5"/>
  <c r="E654" i="5"/>
  <c r="E655" i="5"/>
  <c r="E656" i="5"/>
  <c r="E657" i="5"/>
  <c r="E658" i="5"/>
  <c r="E659" i="5"/>
  <c r="E660" i="5"/>
  <c r="E661" i="5"/>
  <c r="E662" i="5"/>
  <c r="E663" i="5"/>
  <c r="E664" i="5"/>
  <c r="E665" i="5"/>
  <c r="E666" i="5"/>
  <c r="E667" i="5"/>
  <c r="E668" i="5"/>
  <c r="E669" i="5"/>
  <c r="E670" i="5"/>
  <c r="E671" i="5"/>
  <c r="E672" i="5"/>
  <c r="E673" i="5"/>
  <c r="E674" i="5"/>
  <c r="E675" i="5"/>
  <c r="E676" i="5"/>
  <c r="E677" i="5"/>
  <c r="E678" i="5"/>
  <c r="E679" i="5"/>
  <c r="E680" i="5"/>
  <c r="E681" i="5"/>
  <c r="E682" i="5"/>
  <c r="E683" i="5"/>
  <c r="E684" i="5"/>
  <c r="E685" i="5"/>
  <c r="E686" i="5"/>
  <c r="E687" i="5"/>
  <c r="E688" i="5"/>
  <c r="E689" i="5"/>
  <c r="E690" i="5"/>
  <c r="E691" i="5"/>
  <c r="E692" i="5"/>
  <c r="E693" i="5"/>
  <c r="E694" i="5"/>
  <c r="E695" i="5"/>
  <c r="E696" i="5"/>
  <c r="E697" i="5"/>
  <c r="E698" i="5"/>
  <c r="E699" i="5"/>
  <c r="E700" i="5"/>
  <c r="E701" i="5"/>
  <c r="E702" i="5"/>
  <c r="E703" i="5"/>
  <c r="E704" i="5"/>
  <c r="E705" i="5"/>
  <c r="E706" i="5"/>
  <c r="E707" i="5"/>
  <c r="E708" i="5"/>
  <c r="E709" i="5"/>
  <c r="E710" i="5"/>
  <c r="E711" i="5"/>
  <c r="E712" i="5"/>
  <c r="E713" i="5"/>
  <c r="E714" i="5"/>
  <c r="E715" i="5"/>
  <c r="E716" i="5"/>
  <c r="E717" i="5"/>
  <c r="E718" i="5"/>
  <c r="E719" i="5"/>
  <c r="E720" i="5"/>
  <c r="E721" i="5"/>
  <c r="E722" i="5"/>
  <c r="E723" i="5"/>
  <c r="E724" i="5"/>
  <c r="E725" i="5"/>
  <c r="E726" i="5"/>
  <c r="E727" i="5"/>
  <c r="E728" i="5"/>
  <c r="E729" i="5"/>
  <c r="E730" i="5"/>
  <c r="E731" i="5"/>
  <c r="E732" i="5"/>
  <c r="E733" i="5"/>
  <c r="E734" i="5"/>
  <c r="E735" i="5"/>
  <c r="E736" i="5"/>
  <c r="E737" i="5"/>
  <c r="E738" i="5"/>
  <c r="E739" i="5"/>
  <c r="E740" i="5"/>
  <c r="E741" i="5"/>
  <c r="E742" i="5"/>
  <c r="E743" i="5"/>
  <c r="E744" i="5"/>
  <c r="E745" i="5"/>
  <c r="E746" i="5"/>
  <c r="E747" i="5"/>
  <c r="E748" i="5"/>
  <c r="E749" i="5"/>
  <c r="E750" i="5"/>
  <c r="E751" i="5"/>
  <c r="E752" i="5"/>
  <c r="E753" i="5"/>
  <c r="E754" i="5"/>
  <c r="E755" i="5"/>
  <c r="E756" i="5"/>
  <c r="E757" i="5"/>
  <c r="E758" i="5"/>
  <c r="E759" i="5"/>
  <c r="E760" i="5"/>
  <c r="E761" i="5"/>
  <c r="E762" i="5"/>
  <c r="E763" i="5"/>
  <c r="E764" i="5"/>
  <c r="E765" i="5"/>
  <c r="E766" i="5"/>
  <c r="E767" i="5"/>
  <c r="E768" i="5"/>
  <c r="E769" i="5"/>
  <c r="E770" i="5"/>
  <c r="E771" i="5"/>
  <c r="E772" i="5"/>
  <c r="E773" i="5"/>
  <c r="E774" i="5"/>
  <c r="E775" i="5"/>
  <c r="E776" i="5"/>
  <c r="E777" i="5"/>
  <c r="E778" i="5"/>
  <c r="E779" i="5"/>
  <c r="E780" i="5"/>
  <c r="E781" i="5"/>
  <c r="E782" i="5"/>
  <c r="E783" i="5"/>
  <c r="E784" i="5"/>
  <c r="E785" i="5"/>
  <c r="E786" i="5"/>
  <c r="E787" i="5"/>
  <c r="E788" i="5"/>
  <c r="E789" i="5"/>
  <c r="E790" i="5"/>
  <c r="E791" i="5"/>
  <c r="E792" i="5"/>
  <c r="E793" i="5"/>
  <c r="E794" i="5"/>
  <c r="E795" i="5"/>
  <c r="E796" i="5"/>
  <c r="E797" i="5"/>
  <c r="E798" i="5"/>
  <c r="E799" i="5"/>
  <c r="E800" i="5"/>
  <c r="E801" i="5"/>
  <c r="E802" i="5"/>
  <c r="E803" i="5"/>
  <c r="E804" i="5"/>
  <c r="E805" i="5"/>
  <c r="E806" i="5"/>
  <c r="E807" i="5"/>
  <c r="E808" i="5"/>
  <c r="E809" i="5"/>
  <c r="E810" i="5"/>
  <c r="E811" i="5"/>
  <c r="E812" i="5"/>
  <c r="E813" i="5"/>
  <c r="E814" i="5"/>
  <c r="E815" i="5"/>
  <c r="E816" i="5"/>
  <c r="E817" i="5"/>
  <c r="E818" i="5"/>
  <c r="E819" i="5"/>
  <c r="E820" i="5"/>
  <c r="E821" i="5"/>
  <c r="E822" i="5"/>
  <c r="E823" i="5"/>
  <c r="E824" i="5"/>
  <c r="E825" i="5"/>
  <c r="E826" i="5"/>
  <c r="E827" i="5"/>
  <c r="E828" i="5"/>
  <c r="E829" i="5"/>
  <c r="E830" i="5"/>
  <c r="E831" i="5"/>
  <c r="E832" i="5"/>
  <c r="E833" i="5"/>
  <c r="E834" i="5"/>
  <c r="E835" i="5"/>
  <c r="E836" i="5"/>
  <c r="E837" i="5"/>
  <c r="E838" i="5"/>
  <c r="E839" i="5"/>
  <c r="E840" i="5"/>
  <c r="E841" i="5"/>
  <c r="E842" i="5"/>
  <c r="E843" i="5"/>
  <c r="E844" i="5"/>
  <c r="E845" i="5"/>
  <c r="E846" i="5"/>
  <c r="E847" i="5"/>
  <c r="E848" i="5"/>
  <c r="E849" i="5"/>
  <c r="E850" i="5"/>
  <c r="E851" i="5"/>
  <c r="E852" i="5"/>
  <c r="E853" i="5"/>
  <c r="E854" i="5"/>
  <c r="E855" i="5"/>
  <c r="E856" i="5"/>
  <c r="E857" i="5"/>
  <c r="E858" i="5"/>
  <c r="E859" i="5"/>
  <c r="E860" i="5"/>
  <c r="E861" i="5"/>
  <c r="E862" i="5"/>
  <c r="E863" i="5"/>
  <c r="E864" i="5"/>
  <c r="E865" i="5"/>
  <c r="E866" i="5"/>
  <c r="E867" i="5"/>
  <c r="E868" i="5"/>
  <c r="E869" i="5"/>
  <c r="E870" i="5"/>
  <c r="E871" i="5"/>
  <c r="E872" i="5"/>
  <c r="E873" i="5"/>
  <c r="E874" i="5"/>
  <c r="E875" i="5"/>
  <c r="E876" i="5"/>
  <c r="E877" i="5"/>
  <c r="E878" i="5"/>
  <c r="E879" i="5"/>
  <c r="E880" i="5"/>
  <c r="E881" i="5"/>
  <c r="E882" i="5"/>
  <c r="E883" i="5"/>
  <c r="E884" i="5"/>
  <c r="E885" i="5"/>
  <c r="E886" i="5"/>
  <c r="E887" i="5"/>
  <c r="E888" i="5"/>
  <c r="E889" i="5"/>
  <c r="E890" i="5"/>
  <c r="E891" i="5"/>
  <c r="E892" i="5"/>
  <c r="E893" i="5"/>
  <c r="E894" i="5"/>
  <c r="E895" i="5"/>
  <c r="E896" i="5"/>
  <c r="E897" i="5"/>
  <c r="E898" i="5"/>
  <c r="E899" i="5"/>
  <c r="E900" i="5"/>
  <c r="E901" i="5"/>
  <c r="E902" i="5"/>
  <c r="E903" i="5"/>
  <c r="E904" i="5"/>
  <c r="E905" i="5"/>
  <c r="E906" i="5"/>
  <c r="E907" i="5"/>
  <c r="E908" i="5"/>
  <c r="E909" i="5"/>
  <c r="E910" i="5"/>
  <c r="E911" i="5"/>
  <c r="E912" i="5"/>
  <c r="E913" i="5"/>
  <c r="E914" i="5"/>
  <c r="E915" i="5"/>
  <c r="E916" i="5"/>
  <c r="E917" i="5"/>
  <c r="E918" i="5"/>
  <c r="E919" i="5"/>
  <c r="E920" i="5"/>
  <c r="E921" i="5"/>
  <c r="E922" i="5"/>
  <c r="E923" i="5"/>
  <c r="E924" i="5"/>
  <c r="E925" i="5"/>
  <c r="E926" i="5"/>
  <c r="E927" i="5"/>
  <c r="E928" i="5"/>
  <c r="E929" i="5"/>
  <c r="E930" i="5"/>
  <c r="E931" i="5"/>
  <c r="E932" i="5"/>
  <c r="E933" i="5"/>
  <c r="E934" i="5"/>
  <c r="E935" i="5"/>
  <c r="E936" i="5"/>
  <c r="E937" i="5"/>
  <c r="E938" i="5"/>
  <c r="E939" i="5"/>
  <c r="E940" i="5"/>
  <c r="E941" i="5"/>
  <c r="E942" i="5"/>
  <c r="E943" i="5"/>
  <c r="E944" i="5"/>
  <c r="E945" i="5"/>
  <c r="E946" i="5"/>
  <c r="E947" i="5"/>
  <c r="E948" i="5"/>
  <c r="E949" i="5"/>
  <c r="E950" i="5"/>
  <c r="E951" i="5"/>
  <c r="E952" i="5"/>
  <c r="E953" i="5"/>
  <c r="E954" i="5"/>
  <c r="E955" i="5"/>
  <c r="E956" i="5"/>
  <c r="E957" i="5"/>
  <c r="E958" i="5"/>
  <c r="E959" i="5"/>
  <c r="E960" i="5"/>
  <c r="E961" i="5"/>
  <c r="E962" i="5"/>
  <c r="E963" i="5"/>
  <c r="E964" i="5"/>
  <c r="E965" i="5"/>
  <c r="E966" i="5"/>
  <c r="E967" i="5"/>
  <c r="E968" i="5"/>
  <c r="E969" i="5"/>
  <c r="E970" i="5"/>
  <c r="E971" i="5"/>
  <c r="E972" i="5"/>
  <c r="E973" i="5"/>
  <c r="E974" i="5"/>
  <c r="E975" i="5"/>
  <c r="E976" i="5"/>
  <c r="E977" i="5"/>
  <c r="E978" i="5"/>
  <c r="E979" i="5"/>
  <c r="E980" i="5"/>
  <c r="E981" i="5"/>
  <c r="E982" i="5"/>
  <c r="E983" i="5"/>
  <c r="E984" i="5"/>
  <c r="E985" i="5"/>
  <c r="E986" i="5"/>
  <c r="E987" i="5"/>
  <c r="E988" i="5"/>
  <c r="E989" i="5"/>
  <c r="E990" i="5"/>
  <c r="E991" i="5"/>
  <c r="E992" i="5"/>
  <c r="E993" i="5"/>
  <c r="E994" i="5"/>
  <c r="E995" i="5"/>
  <c r="E996" i="5"/>
  <c r="E997" i="5"/>
  <c r="E998" i="5"/>
  <c r="E999" i="5"/>
  <c r="E1000" i="5"/>
  <c r="E1001" i="5"/>
  <c r="E1002" i="5"/>
  <c r="E1003" i="5"/>
  <c r="E1004" i="5"/>
  <c r="E1005" i="5"/>
  <c r="E1006" i="5"/>
  <c r="E1007" i="5"/>
  <c r="E1008" i="5"/>
  <c r="E1009" i="5"/>
  <c r="E1010" i="5"/>
  <c r="E1011" i="5"/>
  <c r="E1012" i="5"/>
  <c r="E1013" i="5"/>
  <c r="E1014" i="5"/>
  <c r="E1015" i="5"/>
  <c r="E1016" i="5"/>
  <c r="E1017" i="5"/>
  <c r="E1018" i="5"/>
  <c r="E1019" i="5"/>
  <c r="E1020" i="5"/>
  <c r="E1021" i="5"/>
  <c r="E1022" i="5"/>
  <c r="E1023" i="5"/>
  <c r="E1024" i="5"/>
  <c r="E1025" i="5"/>
  <c r="E1026" i="5"/>
  <c r="E1027" i="5"/>
  <c r="E1028" i="5"/>
  <c r="E1029" i="5"/>
  <c r="E1030" i="5"/>
  <c r="E1031" i="5"/>
  <c r="E1032" i="5"/>
  <c r="E1033" i="5"/>
  <c r="E1034" i="5"/>
  <c r="E1035" i="5"/>
  <c r="E1036" i="5"/>
  <c r="E1037" i="5"/>
  <c r="E1038" i="5"/>
  <c r="E1039" i="5"/>
  <c r="E1040" i="5"/>
  <c r="E1041" i="5"/>
  <c r="E1042" i="5"/>
  <c r="E1043" i="5"/>
  <c r="E1044" i="5"/>
  <c r="E1045" i="5"/>
  <c r="E1046" i="5"/>
  <c r="E1047" i="5"/>
  <c r="E1048" i="5"/>
  <c r="E1049" i="5"/>
  <c r="E1050" i="5"/>
  <c r="E1051" i="5"/>
  <c r="E1052" i="5"/>
  <c r="E1053" i="5"/>
  <c r="E1054" i="5"/>
  <c r="E1055" i="5"/>
  <c r="E1056" i="5"/>
  <c r="E1057" i="5"/>
  <c r="E1058" i="5"/>
  <c r="E1059" i="5"/>
  <c r="E1060" i="5"/>
  <c r="E1061" i="5"/>
  <c r="E1062" i="5"/>
  <c r="E1063" i="5"/>
  <c r="E1064" i="5"/>
  <c r="E1065" i="5"/>
  <c r="E1066" i="5"/>
  <c r="E1067" i="5"/>
  <c r="E1068" i="5"/>
  <c r="E1069" i="5"/>
  <c r="E1070" i="5"/>
  <c r="E1071" i="5"/>
  <c r="E1072" i="5"/>
  <c r="E1073" i="5"/>
  <c r="E1074" i="5"/>
  <c r="E1075" i="5"/>
  <c r="E1076" i="5"/>
  <c r="E1077" i="5"/>
  <c r="E1078" i="5"/>
  <c r="E1079" i="5"/>
  <c r="E1080" i="5"/>
  <c r="E1081" i="5"/>
  <c r="E1082" i="5"/>
  <c r="E1083" i="5"/>
  <c r="E1084" i="5"/>
  <c r="E1085" i="5"/>
  <c r="E1086" i="5"/>
  <c r="E1087" i="5"/>
  <c r="E1088" i="5"/>
  <c r="E1089" i="5"/>
  <c r="E1090" i="5"/>
  <c r="E1091" i="5"/>
  <c r="E1092" i="5"/>
  <c r="E1093" i="5"/>
  <c r="E1094" i="5"/>
  <c r="E1095" i="5"/>
  <c r="E1096" i="5"/>
  <c r="E1097" i="5"/>
  <c r="E1098" i="5"/>
  <c r="E1099" i="5"/>
  <c r="E1100" i="5"/>
  <c r="E1101" i="5"/>
  <c r="E1102" i="5"/>
  <c r="E1103" i="5"/>
  <c r="E1104" i="5"/>
  <c r="E1105" i="5"/>
  <c r="E1106" i="5"/>
  <c r="E1107" i="5"/>
  <c r="E1108" i="5"/>
  <c r="E1109" i="5"/>
  <c r="E1110" i="5"/>
  <c r="E1111" i="5"/>
  <c r="E1112" i="5"/>
  <c r="E1113" i="5"/>
  <c r="E1114" i="5"/>
  <c r="E1115" i="5"/>
  <c r="E1116" i="5"/>
  <c r="E1117" i="5"/>
  <c r="E1118" i="5"/>
  <c r="E1119" i="5"/>
  <c r="E1120" i="5"/>
  <c r="E1121" i="5"/>
  <c r="E1122" i="5"/>
  <c r="E1123" i="5"/>
  <c r="E1124" i="5"/>
  <c r="E1125" i="5"/>
  <c r="E1126" i="5"/>
  <c r="E1127" i="5"/>
  <c r="E1128" i="5"/>
  <c r="E1129" i="5"/>
  <c r="E1130" i="5"/>
  <c r="E1131" i="5"/>
  <c r="E1132" i="5"/>
  <c r="E1133" i="5"/>
  <c r="E1134" i="5"/>
  <c r="E1135" i="5"/>
  <c r="E1136" i="5"/>
  <c r="E1137" i="5"/>
  <c r="E1138" i="5"/>
  <c r="E1139" i="5"/>
  <c r="E1140" i="5"/>
  <c r="E1141" i="5"/>
  <c r="E1142" i="5"/>
  <c r="E1143" i="5"/>
  <c r="E1144" i="5"/>
  <c r="E1145" i="5"/>
  <c r="E1146" i="5"/>
  <c r="E1147" i="5"/>
  <c r="E1148" i="5"/>
  <c r="E1149" i="5"/>
  <c r="E1150" i="5"/>
  <c r="E1151" i="5"/>
  <c r="E1152" i="5"/>
  <c r="E1153" i="5"/>
  <c r="E1154" i="5"/>
  <c r="E1155" i="5"/>
  <c r="E1156" i="5"/>
  <c r="E1157" i="5"/>
  <c r="E1158" i="5"/>
  <c r="E1159" i="5"/>
  <c r="E1160" i="5"/>
  <c r="E1161" i="5"/>
  <c r="E1162" i="5"/>
  <c r="E1163" i="5"/>
  <c r="E1164" i="5"/>
  <c r="E1165" i="5"/>
  <c r="E1166" i="5"/>
  <c r="E1167" i="5"/>
  <c r="E1168" i="5"/>
  <c r="E1169" i="5"/>
  <c r="E1170" i="5"/>
  <c r="E1171" i="5"/>
  <c r="E1172" i="5"/>
  <c r="E1173" i="5"/>
  <c r="E1174" i="5"/>
  <c r="E1175" i="5"/>
  <c r="E1176" i="5"/>
  <c r="E1177" i="5"/>
  <c r="E1178" i="5"/>
  <c r="E1179" i="5"/>
  <c r="E1180" i="5"/>
  <c r="E1181" i="5"/>
  <c r="E1182" i="5"/>
  <c r="E1183" i="5"/>
  <c r="E1184" i="5"/>
  <c r="E1185" i="5"/>
  <c r="E1186" i="5"/>
  <c r="E1187" i="5"/>
  <c r="E1188" i="5"/>
  <c r="E1189" i="5"/>
  <c r="E1190" i="5"/>
  <c r="E1191" i="5"/>
  <c r="E2" i="5"/>
  <c r="E3" i="5"/>
  <c r="E4" i="5"/>
  <c r="E5" i="5"/>
  <c r="E6" i="5"/>
  <c r="E7" i="5"/>
  <c r="E8" i="5"/>
  <c r="E9" i="5"/>
  <c r="E10" i="5"/>
  <c r="E11" i="5"/>
  <c r="E12" i="5"/>
  <c r="E13" i="5"/>
  <c r="E14" i="5"/>
  <c r="M1303" i="1"/>
  <c r="M1304" i="1"/>
  <c r="M1305" i="1"/>
  <c r="M1306" i="1"/>
  <c r="M1307" i="1"/>
  <c r="M1308" i="1"/>
  <c r="M1309" i="1"/>
  <c r="M1310" i="1"/>
  <c r="M1311" i="1"/>
  <c r="M1312" i="1"/>
  <c r="M1313" i="1"/>
  <c r="M1314" i="1"/>
  <c r="M1315" i="1"/>
  <c r="M1316" i="1"/>
  <c r="M1317" i="1"/>
  <c r="M1318" i="1"/>
  <c r="M1319" i="1"/>
  <c r="M1320" i="1"/>
  <c r="M1321" i="1"/>
  <c r="M1322" i="1"/>
  <c r="M1323" i="1"/>
  <c r="M1324" i="1"/>
  <c r="M1325" i="1"/>
  <c r="M1326" i="1"/>
  <c r="M1327" i="1"/>
  <c r="M1328" i="1"/>
  <c r="M1329" i="1"/>
  <c r="M1330" i="1"/>
  <c r="M1331" i="1"/>
  <c r="M1332" i="1"/>
  <c r="M1333" i="1"/>
  <c r="M1334" i="1"/>
  <c r="M1335" i="1"/>
  <c r="M1336" i="1"/>
  <c r="M1337" i="1"/>
  <c r="M1338" i="1"/>
  <c r="H1303" i="1"/>
  <c r="H1304" i="1"/>
  <c r="H1305" i="1"/>
  <c r="H1306" i="1"/>
  <c r="H1307" i="1"/>
  <c r="H1308" i="1"/>
  <c r="H1309" i="1"/>
  <c r="H1310" i="1"/>
  <c r="H1311" i="1"/>
  <c r="H1312" i="1"/>
  <c r="H1313" i="1"/>
  <c r="H1314" i="1"/>
  <c r="H1315" i="1"/>
  <c r="H1316" i="1"/>
  <c r="H1317" i="1"/>
  <c r="H1318" i="1"/>
  <c r="H1319" i="1"/>
  <c r="H1320" i="1"/>
  <c r="H1321" i="1"/>
  <c r="H1322" i="1"/>
  <c r="H1323" i="1"/>
  <c r="H1324" i="1"/>
  <c r="H1325" i="1"/>
  <c r="H1326" i="1"/>
  <c r="H1327" i="1"/>
  <c r="H1328" i="1"/>
  <c r="H1329" i="1"/>
  <c r="H1330" i="1"/>
  <c r="H1331" i="1"/>
  <c r="H1332" i="1"/>
  <c r="H1333" i="1"/>
  <c r="H1334" i="1"/>
  <c r="H1335" i="1"/>
  <c r="H1336" i="1"/>
  <c r="H1337" i="1"/>
  <c r="H1338" i="1"/>
  <c r="M1151" i="1"/>
  <c r="H1151" i="1"/>
  <c r="M1091" i="1"/>
  <c r="M1092" i="1"/>
  <c r="M1093" i="1"/>
  <c r="M1094" i="1"/>
  <c r="M1095" i="1"/>
  <c r="M1096" i="1"/>
  <c r="M1097" i="1"/>
  <c r="M1098" i="1"/>
  <c r="M1099" i="1"/>
  <c r="M1100" i="1"/>
  <c r="M1101" i="1"/>
  <c r="M1102" i="1"/>
  <c r="M1103" i="1"/>
  <c r="M1104" i="1"/>
  <c r="M1105" i="1"/>
  <c r="M1106" i="1"/>
  <c r="M1107" i="1"/>
  <c r="M1108" i="1"/>
  <c r="M1109" i="1"/>
  <c r="M1110" i="1"/>
  <c r="M1111" i="1"/>
  <c r="M1112" i="1"/>
  <c r="M1113" i="1"/>
  <c r="M1114" i="1"/>
  <c r="M1115" i="1"/>
  <c r="M1116" i="1"/>
  <c r="M1117" i="1"/>
  <c r="M1118" i="1"/>
  <c r="M1119" i="1"/>
  <c r="M1120" i="1"/>
  <c r="M1121" i="1"/>
  <c r="M1122" i="1"/>
  <c r="M1123" i="1"/>
  <c r="M1124" i="1"/>
  <c r="M1125" i="1"/>
  <c r="M1126" i="1"/>
  <c r="M1127" i="1"/>
  <c r="M1128" i="1"/>
  <c r="M1129" i="1"/>
  <c r="M1130" i="1"/>
  <c r="M1131" i="1"/>
  <c r="M1132" i="1"/>
  <c r="M1133" i="1"/>
  <c r="M1134" i="1"/>
  <c r="M1135" i="1"/>
  <c r="M1136" i="1"/>
  <c r="M1137" i="1"/>
  <c r="M1138" i="1"/>
  <c r="M1139" i="1"/>
  <c r="M1140" i="1"/>
  <c r="M1141" i="1"/>
  <c r="M1142" i="1"/>
  <c r="M1143" i="1"/>
  <c r="M1144" i="1"/>
  <c r="M1145" i="1"/>
  <c r="M1146" i="1"/>
  <c r="M1147" i="1"/>
  <c r="M1148" i="1"/>
  <c r="M1149" i="1"/>
  <c r="M1150" i="1"/>
  <c r="M1152" i="1"/>
  <c r="M1153" i="1"/>
  <c r="M1154" i="1"/>
  <c r="M1155" i="1"/>
  <c r="M1156" i="1"/>
  <c r="M1157" i="1"/>
  <c r="M1158" i="1"/>
  <c r="M1159" i="1"/>
  <c r="M1160" i="1"/>
  <c r="M1161" i="1"/>
  <c r="M1162" i="1"/>
  <c r="M1163" i="1"/>
  <c r="M1164" i="1"/>
  <c r="M1165" i="1"/>
  <c r="M1166" i="1"/>
  <c r="M1167" i="1"/>
  <c r="M1168" i="1"/>
  <c r="M1169" i="1"/>
  <c r="M1170" i="1"/>
  <c r="M1171" i="1"/>
  <c r="M1172" i="1"/>
  <c r="M1173" i="1"/>
  <c r="M1174" i="1"/>
  <c r="M1175" i="1"/>
  <c r="M1176" i="1"/>
  <c r="M1177" i="1"/>
  <c r="M1178" i="1"/>
  <c r="M1179" i="1"/>
  <c r="M1180" i="1"/>
  <c r="M1181" i="1"/>
  <c r="M1182" i="1"/>
  <c r="M1183" i="1"/>
  <c r="M1184" i="1"/>
  <c r="M1185" i="1"/>
  <c r="M1186" i="1"/>
  <c r="M1187" i="1"/>
  <c r="M1188" i="1"/>
  <c r="M1189" i="1"/>
  <c r="M1190" i="1"/>
  <c r="M1191" i="1"/>
  <c r="M1192" i="1"/>
  <c r="M1193" i="1"/>
  <c r="M1194" i="1"/>
  <c r="M1195" i="1"/>
  <c r="M1196" i="1"/>
  <c r="M1197" i="1"/>
  <c r="M1198" i="1"/>
  <c r="M1199" i="1"/>
  <c r="M1200" i="1"/>
  <c r="M1201" i="1"/>
  <c r="M1202" i="1"/>
  <c r="M1203" i="1"/>
  <c r="M1204" i="1"/>
  <c r="M1205" i="1"/>
  <c r="M1206" i="1"/>
  <c r="M1207" i="1"/>
  <c r="M1208" i="1"/>
  <c r="M1209" i="1"/>
  <c r="M1210" i="1"/>
  <c r="M1211" i="1"/>
  <c r="M1212" i="1"/>
  <c r="M1213" i="1"/>
  <c r="M1214" i="1"/>
  <c r="M1215" i="1"/>
  <c r="M1216" i="1"/>
  <c r="M1217" i="1"/>
  <c r="M1218" i="1"/>
  <c r="M1219" i="1"/>
  <c r="M1220" i="1"/>
  <c r="M1221" i="1"/>
  <c r="M1222" i="1"/>
  <c r="M1223" i="1"/>
  <c r="M1224" i="1"/>
  <c r="M1225" i="1"/>
  <c r="M1226" i="1"/>
  <c r="M1227" i="1"/>
  <c r="M1228" i="1"/>
  <c r="M1229" i="1"/>
  <c r="M1230" i="1"/>
  <c r="M1231" i="1"/>
  <c r="M1232" i="1"/>
  <c r="M1233" i="1"/>
  <c r="M1234" i="1"/>
  <c r="M1235" i="1"/>
  <c r="M1236" i="1"/>
  <c r="M1237" i="1"/>
  <c r="M1238" i="1"/>
  <c r="M1239" i="1"/>
  <c r="M1240" i="1"/>
  <c r="M1241" i="1"/>
  <c r="M1242" i="1"/>
  <c r="M1243" i="1"/>
  <c r="M1244" i="1"/>
  <c r="M1245" i="1"/>
  <c r="M1246" i="1"/>
  <c r="M1247" i="1"/>
  <c r="M1248" i="1"/>
  <c r="M1249" i="1"/>
  <c r="M1250" i="1"/>
  <c r="M1251" i="1"/>
  <c r="M1252" i="1"/>
  <c r="M1253" i="1"/>
  <c r="M1254" i="1"/>
  <c r="M1255" i="1"/>
  <c r="M1256" i="1"/>
  <c r="M1257" i="1"/>
  <c r="M1258" i="1"/>
  <c r="M1259" i="1"/>
  <c r="M1260" i="1"/>
  <c r="M1261" i="1"/>
  <c r="M1262" i="1"/>
  <c r="M1263" i="1"/>
  <c r="M1264" i="1"/>
  <c r="M1265" i="1"/>
  <c r="M1266" i="1"/>
  <c r="M1267" i="1"/>
  <c r="M1268" i="1"/>
  <c r="M1269" i="1"/>
  <c r="M1270" i="1"/>
  <c r="M1271" i="1"/>
  <c r="M1272" i="1"/>
  <c r="M1273" i="1"/>
  <c r="M1274" i="1"/>
  <c r="M1275" i="1"/>
  <c r="M1276" i="1"/>
  <c r="M1277" i="1"/>
  <c r="M1278" i="1"/>
  <c r="M1279" i="1"/>
  <c r="M1280" i="1"/>
  <c r="M1281" i="1"/>
  <c r="M1282" i="1"/>
  <c r="M1283" i="1"/>
  <c r="M1284" i="1"/>
  <c r="M1285" i="1"/>
  <c r="M1286" i="1"/>
  <c r="M1287" i="1"/>
  <c r="M1288" i="1"/>
  <c r="M1289" i="1"/>
  <c r="M1290" i="1"/>
  <c r="M1291" i="1"/>
  <c r="M1292" i="1"/>
  <c r="M1293" i="1"/>
  <c r="M1294" i="1"/>
  <c r="M1295" i="1"/>
  <c r="M1296" i="1"/>
  <c r="M1297" i="1"/>
  <c r="M1298" i="1"/>
  <c r="M1299" i="1"/>
  <c r="M1300" i="1"/>
  <c r="M1301" i="1"/>
  <c r="M1302" i="1"/>
  <c r="H1091" i="1"/>
  <c r="H1092" i="1"/>
  <c r="H1093" i="1"/>
  <c r="H1094" i="1"/>
  <c r="H1095" i="1"/>
  <c r="H1096" i="1"/>
  <c r="H1097" i="1"/>
  <c r="H1098" i="1"/>
  <c r="H1099" i="1"/>
  <c r="H1100" i="1"/>
  <c r="H1101" i="1"/>
  <c r="H1102" i="1"/>
  <c r="H1103" i="1"/>
  <c r="H1104" i="1"/>
  <c r="H1105" i="1"/>
  <c r="H1106" i="1"/>
  <c r="H1107" i="1"/>
  <c r="H1108" i="1"/>
  <c r="H1109" i="1"/>
  <c r="H1110" i="1"/>
  <c r="H1111" i="1"/>
  <c r="H1112" i="1"/>
  <c r="H1113" i="1"/>
  <c r="H1114" i="1"/>
  <c r="H1115" i="1"/>
  <c r="H1116" i="1"/>
  <c r="H1117" i="1"/>
  <c r="H1118" i="1"/>
  <c r="H1119" i="1"/>
  <c r="H1120" i="1"/>
  <c r="H1121" i="1"/>
  <c r="H1122" i="1"/>
  <c r="H1123" i="1"/>
  <c r="H1124" i="1"/>
  <c r="H1125" i="1"/>
  <c r="H1126" i="1"/>
  <c r="H1127" i="1"/>
  <c r="H1128" i="1"/>
  <c r="H1129" i="1"/>
  <c r="H1130" i="1"/>
  <c r="H1131" i="1"/>
  <c r="H1132" i="1"/>
  <c r="H1133" i="1"/>
  <c r="H1134" i="1"/>
  <c r="H1135" i="1"/>
  <c r="H1136" i="1"/>
  <c r="H1137" i="1"/>
  <c r="H1138" i="1"/>
  <c r="H1139" i="1"/>
  <c r="H1140" i="1"/>
  <c r="H1141" i="1"/>
  <c r="H1142" i="1"/>
  <c r="H1143" i="1"/>
  <c r="H1144" i="1"/>
  <c r="H1145" i="1"/>
  <c r="H1146" i="1"/>
  <c r="H1147" i="1"/>
  <c r="H1148" i="1"/>
  <c r="H1149" i="1"/>
  <c r="H1150" i="1"/>
  <c r="H1152" i="1"/>
  <c r="H1153" i="1"/>
  <c r="H1154" i="1"/>
  <c r="H1155" i="1"/>
  <c r="H1156" i="1"/>
  <c r="H1157" i="1"/>
  <c r="H1158" i="1"/>
  <c r="H1159" i="1"/>
  <c r="H1160" i="1"/>
  <c r="H1161" i="1"/>
  <c r="H1162" i="1"/>
  <c r="H1163" i="1"/>
  <c r="H1164" i="1"/>
  <c r="H1165" i="1"/>
  <c r="H1166" i="1"/>
  <c r="H1167" i="1"/>
  <c r="H1168" i="1"/>
  <c r="H1169" i="1"/>
  <c r="H1170" i="1"/>
  <c r="H1171" i="1"/>
  <c r="H1172" i="1"/>
  <c r="H1173" i="1"/>
  <c r="H1174" i="1"/>
  <c r="H1175" i="1"/>
  <c r="H1176" i="1"/>
  <c r="H1177" i="1"/>
  <c r="H1178" i="1"/>
  <c r="H1179" i="1"/>
  <c r="H1180" i="1"/>
  <c r="H1181" i="1"/>
  <c r="H1182" i="1"/>
  <c r="H1183" i="1"/>
  <c r="H1184" i="1"/>
  <c r="H1185" i="1"/>
  <c r="H1186" i="1"/>
  <c r="H1187" i="1"/>
  <c r="H1188" i="1"/>
  <c r="H1189" i="1"/>
  <c r="H1190" i="1"/>
  <c r="H1191" i="1"/>
  <c r="H1192" i="1"/>
  <c r="H1193" i="1"/>
  <c r="H1194" i="1"/>
  <c r="H1195" i="1"/>
  <c r="H1196" i="1"/>
  <c r="H1197" i="1"/>
  <c r="H1198" i="1"/>
  <c r="H1199" i="1"/>
  <c r="H1200" i="1"/>
  <c r="H1201" i="1"/>
  <c r="H1202" i="1"/>
  <c r="H1203" i="1"/>
  <c r="H1204" i="1"/>
  <c r="H1205" i="1"/>
  <c r="H1206" i="1"/>
  <c r="H1207" i="1"/>
  <c r="H1208" i="1"/>
  <c r="H1209" i="1"/>
  <c r="H1210" i="1"/>
  <c r="H1211" i="1"/>
  <c r="H1212" i="1"/>
  <c r="H1213" i="1"/>
  <c r="H1214" i="1"/>
  <c r="H1215" i="1"/>
  <c r="H1216" i="1"/>
  <c r="H1217" i="1"/>
  <c r="H1218" i="1"/>
  <c r="H1219" i="1"/>
  <c r="H1220" i="1"/>
  <c r="H1221" i="1"/>
  <c r="H1222" i="1"/>
  <c r="H1223" i="1"/>
  <c r="H1224" i="1"/>
  <c r="H1225" i="1"/>
  <c r="H1226" i="1"/>
  <c r="H1227" i="1"/>
  <c r="H1228" i="1"/>
  <c r="H1229" i="1"/>
  <c r="H1230" i="1"/>
  <c r="H1231" i="1"/>
  <c r="H1232" i="1"/>
  <c r="H1233" i="1"/>
  <c r="H1234" i="1"/>
  <c r="H1235" i="1"/>
  <c r="H1236" i="1"/>
  <c r="H1237" i="1"/>
  <c r="H1238" i="1"/>
  <c r="H1239" i="1"/>
  <c r="H1240" i="1"/>
  <c r="H1241" i="1"/>
  <c r="H1242" i="1"/>
  <c r="H1243" i="1"/>
  <c r="H1244" i="1"/>
  <c r="H1245" i="1"/>
  <c r="H1246" i="1"/>
  <c r="H1247" i="1"/>
  <c r="H1248" i="1"/>
  <c r="H1249" i="1"/>
  <c r="H1250" i="1"/>
  <c r="H1251" i="1"/>
  <c r="H1252" i="1"/>
  <c r="H1253" i="1"/>
  <c r="H1254" i="1"/>
  <c r="H1255" i="1"/>
  <c r="H1256" i="1"/>
  <c r="H1257" i="1"/>
  <c r="H1258" i="1"/>
  <c r="H1259" i="1"/>
  <c r="H1260" i="1"/>
  <c r="H1261" i="1"/>
  <c r="H1262" i="1"/>
  <c r="H1263" i="1"/>
  <c r="H1264" i="1"/>
  <c r="H1265" i="1"/>
  <c r="H1266" i="1"/>
  <c r="H1267" i="1"/>
  <c r="H1268" i="1"/>
  <c r="H1269" i="1"/>
  <c r="H1270" i="1"/>
  <c r="H1271" i="1"/>
  <c r="H1272" i="1"/>
  <c r="H1273" i="1"/>
  <c r="H1274" i="1"/>
  <c r="H1275" i="1"/>
  <c r="H1276" i="1"/>
  <c r="H1277" i="1"/>
  <c r="H1278" i="1"/>
  <c r="H1279" i="1"/>
  <c r="H1280" i="1"/>
  <c r="H1281" i="1"/>
  <c r="H1282" i="1"/>
  <c r="H1283" i="1"/>
  <c r="H1284" i="1"/>
  <c r="H1285" i="1"/>
  <c r="H1286" i="1"/>
  <c r="H1287" i="1"/>
  <c r="H1288" i="1"/>
  <c r="H1289" i="1"/>
  <c r="H1290" i="1"/>
  <c r="H1291" i="1"/>
  <c r="H1292" i="1"/>
  <c r="H1293" i="1"/>
  <c r="H1294" i="1"/>
  <c r="H1295" i="1"/>
  <c r="H1296" i="1"/>
  <c r="H1297" i="1"/>
  <c r="H1298" i="1"/>
  <c r="H1299" i="1"/>
  <c r="H1300" i="1"/>
  <c r="H1301" i="1"/>
  <c r="H1302" i="1"/>
  <c r="H1068" i="1"/>
  <c r="M1014" i="1"/>
  <c r="M1015" i="1"/>
  <c r="M1016" i="1"/>
  <c r="M1017" i="1"/>
  <c r="M1018" i="1"/>
  <c r="M1019" i="1"/>
  <c r="M1020" i="1"/>
  <c r="M1021" i="1"/>
  <c r="M1022" i="1"/>
  <c r="M1023" i="1"/>
  <c r="M1024" i="1"/>
  <c r="M1025" i="1"/>
  <c r="M1026" i="1"/>
  <c r="M1027" i="1"/>
  <c r="M1028" i="1"/>
  <c r="M1029" i="1"/>
  <c r="M1030" i="1"/>
  <c r="M1031" i="1"/>
  <c r="M1032" i="1"/>
  <c r="M1033" i="1"/>
  <c r="M1034" i="1"/>
  <c r="M1035" i="1"/>
  <c r="M1036" i="1"/>
  <c r="M1037" i="1"/>
  <c r="M1038" i="1"/>
  <c r="M1039" i="1"/>
  <c r="M1040" i="1"/>
  <c r="M1041" i="1"/>
  <c r="M1042" i="1"/>
  <c r="M1043" i="1"/>
  <c r="M1044" i="1"/>
  <c r="M1045" i="1"/>
  <c r="M1046" i="1"/>
  <c r="M1047" i="1"/>
  <c r="M1048" i="1"/>
  <c r="M1049" i="1"/>
  <c r="M1050" i="1"/>
  <c r="M1051" i="1"/>
  <c r="M1052" i="1"/>
  <c r="M1053" i="1"/>
  <c r="M1054" i="1"/>
  <c r="M1055" i="1"/>
  <c r="M1056" i="1"/>
  <c r="M1057" i="1"/>
  <c r="M1058" i="1"/>
  <c r="M1059" i="1"/>
  <c r="M1060" i="1"/>
  <c r="M1061" i="1"/>
  <c r="M1062" i="1"/>
  <c r="M1063" i="1"/>
  <c r="M1064" i="1"/>
  <c r="M1065" i="1"/>
  <c r="M1066" i="1"/>
  <c r="M1067" i="1"/>
  <c r="M1068" i="1"/>
  <c r="M1069" i="1"/>
  <c r="M1070" i="1"/>
  <c r="M1071" i="1"/>
  <c r="M1072" i="1"/>
  <c r="M1073" i="1"/>
  <c r="M1074" i="1"/>
  <c r="M1075" i="1"/>
  <c r="M1076" i="1"/>
  <c r="M1077" i="1"/>
  <c r="M1078" i="1"/>
  <c r="M1079" i="1"/>
  <c r="M1080" i="1"/>
  <c r="M1081" i="1"/>
  <c r="M1082" i="1"/>
  <c r="M1083" i="1"/>
  <c r="M1084" i="1"/>
  <c r="M1085" i="1"/>
  <c r="M1086" i="1"/>
  <c r="M1087" i="1"/>
  <c r="M1088" i="1"/>
  <c r="M1089" i="1"/>
  <c r="M1090" i="1"/>
  <c r="H1013" i="1"/>
  <c r="H1014" i="1"/>
  <c r="H1015" i="1"/>
  <c r="H1016" i="1"/>
  <c r="H1017" i="1"/>
  <c r="H1018" i="1"/>
  <c r="H1019" i="1"/>
  <c r="H1020" i="1"/>
  <c r="H1021" i="1"/>
  <c r="H1022" i="1"/>
  <c r="H1023" i="1"/>
  <c r="H1024" i="1"/>
  <c r="H1025" i="1"/>
  <c r="H1026" i="1"/>
  <c r="H1027" i="1"/>
  <c r="H1028" i="1"/>
  <c r="H1029" i="1"/>
  <c r="H1030" i="1"/>
  <c r="H1031" i="1"/>
  <c r="H1032" i="1"/>
  <c r="H1033" i="1"/>
  <c r="H1034" i="1"/>
  <c r="H1035" i="1"/>
  <c r="H1036" i="1"/>
  <c r="H1037" i="1"/>
  <c r="H1038" i="1"/>
  <c r="H1039" i="1"/>
  <c r="H1040" i="1"/>
  <c r="H1041" i="1"/>
  <c r="H1042" i="1"/>
  <c r="H1043" i="1"/>
  <c r="H1044" i="1"/>
  <c r="H1045" i="1"/>
  <c r="H1046" i="1"/>
  <c r="H1047" i="1"/>
  <c r="H1048" i="1"/>
  <c r="H1049" i="1"/>
  <c r="H1050" i="1"/>
  <c r="H1051" i="1"/>
  <c r="H1052" i="1"/>
  <c r="H1053" i="1"/>
  <c r="H1054" i="1"/>
  <c r="H1055" i="1"/>
  <c r="H1056" i="1"/>
  <c r="H1057" i="1"/>
  <c r="H1058" i="1"/>
  <c r="H1059" i="1"/>
  <c r="H1060" i="1"/>
  <c r="H1061" i="1"/>
  <c r="H1062" i="1"/>
  <c r="H1063" i="1"/>
  <c r="H1064" i="1"/>
  <c r="H1065" i="1"/>
  <c r="H1066" i="1"/>
  <c r="H1067" i="1"/>
  <c r="H1069" i="1"/>
  <c r="H1070" i="1"/>
  <c r="H1071" i="1"/>
  <c r="H1072" i="1"/>
  <c r="H1073" i="1"/>
  <c r="H1074" i="1"/>
  <c r="H1075" i="1"/>
  <c r="H1076" i="1"/>
  <c r="H1077" i="1"/>
  <c r="H1078" i="1"/>
  <c r="H1079" i="1"/>
  <c r="H1080" i="1"/>
  <c r="H1081" i="1"/>
  <c r="H1082" i="1"/>
  <c r="H1083" i="1"/>
  <c r="H1084" i="1"/>
  <c r="H1085" i="1"/>
  <c r="H1086" i="1"/>
  <c r="H1087" i="1"/>
  <c r="H1088" i="1"/>
  <c r="H1089" i="1"/>
  <c r="H1090" i="1"/>
  <c r="M962" i="1"/>
  <c r="M963" i="1"/>
  <c r="M964" i="1"/>
  <c r="M965" i="1"/>
  <c r="M966" i="1"/>
  <c r="M967" i="1"/>
  <c r="M968" i="1"/>
  <c r="M969" i="1"/>
  <c r="M970" i="1"/>
  <c r="M971" i="1"/>
  <c r="M972" i="1"/>
  <c r="M973" i="1"/>
  <c r="M974" i="1"/>
  <c r="M975" i="1"/>
  <c r="M976" i="1"/>
  <c r="M977" i="1"/>
  <c r="M978" i="1"/>
  <c r="M979" i="1"/>
  <c r="M980" i="1"/>
  <c r="M981" i="1"/>
  <c r="M982" i="1"/>
  <c r="M983" i="1"/>
  <c r="M984" i="1"/>
  <c r="M985" i="1"/>
  <c r="M986" i="1"/>
  <c r="M987" i="1"/>
  <c r="M988" i="1"/>
  <c r="M989" i="1"/>
  <c r="M990" i="1"/>
  <c r="M991" i="1"/>
  <c r="M992" i="1"/>
  <c r="M993" i="1"/>
  <c r="M994" i="1"/>
  <c r="M995" i="1"/>
  <c r="M996" i="1"/>
  <c r="M997" i="1"/>
  <c r="M998" i="1"/>
  <c r="M999" i="1"/>
  <c r="M1000" i="1"/>
  <c r="M1001" i="1"/>
  <c r="M1002" i="1"/>
  <c r="M1003" i="1"/>
  <c r="M1004" i="1"/>
  <c r="M1005" i="1"/>
  <c r="M1006" i="1"/>
  <c r="M1007" i="1"/>
  <c r="M1008" i="1"/>
  <c r="M1009" i="1"/>
  <c r="M1010" i="1"/>
  <c r="M1011" i="1"/>
  <c r="M1012" i="1"/>
  <c r="M1013"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004" i="1"/>
  <c r="H1005" i="1"/>
  <c r="H1006" i="1"/>
  <c r="H1007" i="1"/>
  <c r="H1008" i="1"/>
  <c r="H1009" i="1"/>
  <c r="H1010" i="1"/>
  <c r="H1011" i="1"/>
  <c r="H1012" i="1"/>
  <c r="M915" i="1"/>
  <c r="H915" i="1"/>
  <c r="M889" i="1"/>
  <c r="H889" i="1"/>
  <c r="H856" i="1"/>
  <c r="H854" i="1"/>
  <c r="H848" i="1"/>
  <c r="M878" i="1"/>
  <c r="M879" i="1"/>
  <c r="M880" i="1"/>
  <c r="M881" i="1"/>
  <c r="M882" i="1"/>
  <c r="M883" i="1"/>
  <c r="M884" i="1"/>
  <c r="M885" i="1"/>
  <c r="M886" i="1"/>
  <c r="M887" i="1"/>
  <c r="M888" i="1"/>
  <c r="M890" i="1"/>
  <c r="M891" i="1"/>
  <c r="M892" i="1"/>
  <c r="M893" i="1"/>
  <c r="M894" i="1"/>
  <c r="M895" i="1"/>
  <c r="M896" i="1"/>
  <c r="M897" i="1"/>
  <c r="M898" i="1"/>
  <c r="M899" i="1"/>
  <c r="M900" i="1"/>
  <c r="M901" i="1"/>
  <c r="M902" i="1"/>
  <c r="M903" i="1"/>
  <c r="M904" i="1"/>
  <c r="M905" i="1"/>
  <c r="M906" i="1"/>
  <c r="M907" i="1"/>
  <c r="M908" i="1"/>
  <c r="M909" i="1"/>
  <c r="M910" i="1"/>
  <c r="M911" i="1"/>
  <c r="M912" i="1"/>
  <c r="M913" i="1"/>
  <c r="M914" i="1"/>
  <c r="M916" i="1"/>
  <c r="M917" i="1"/>
  <c r="M918" i="1"/>
  <c r="M919" i="1"/>
  <c r="M920" i="1"/>
  <c r="M921" i="1"/>
  <c r="M922" i="1"/>
  <c r="M923" i="1"/>
  <c r="M924" i="1"/>
  <c r="M925" i="1"/>
  <c r="M926" i="1"/>
  <c r="M927" i="1"/>
  <c r="M928" i="1"/>
  <c r="M929" i="1"/>
  <c r="M930" i="1"/>
  <c r="M931" i="1"/>
  <c r="M932" i="1"/>
  <c r="M933" i="1"/>
  <c r="M934" i="1"/>
  <c r="M935" i="1"/>
  <c r="M936" i="1"/>
  <c r="M937" i="1"/>
  <c r="M938" i="1"/>
  <c r="M939" i="1"/>
  <c r="M940" i="1"/>
  <c r="M941" i="1"/>
  <c r="M942" i="1"/>
  <c r="M943" i="1"/>
  <c r="M944" i="1"/>
  <c r="M945" i="1"/>
  <c r="M946" i="1"/>
  <c r="M947" i="1"/>
  <c r="M948" i="1"/>
  <c r="M949" i="1"/>
  <c r="M950" i="1"/>
  <c r="M951" i="1"/>
  <c r="M952" i="1"/>
  <c r="M953" i="1"/>
  <c r="M954" i="1"/>
  <c r="M955" i="1"/>
  <c r="M956" i="1"/>
  <c r="M957" i="1"/>
  <c r="M958" i="1"/>
  <c r="M959" i="1"/>
  <c r="M960" i="1"/>
  <c r="M961" i="1"/>
  <c r="H878" i="1"/>
  <c r="H879" i="1"/>
  <c r="H880" i="1"/>
  <c r="H881" i="1"/>
  <c r="H882" i="1"/>
  <c r="H883" i="1"/>
  <c r="H884" i="1"/>
  <c r="H885" i="1"/>
  <c r="H886" i="1"/>
  <c r="H887" i="1"/>
  <c r="H888"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778" i="1"/>
  <c r="M778" i="1"/>
  <c r="M766" i="1"/>
  <c r="M767" i="1"/>
  <c r="M768" i="1"/>
  <c r="M769" i="1"/>
  <c r="M770" i="1"/>
  <c r="M771" i="1"/>
  <c r="M772" i="1"/>
  <c r="M773" i="1"/>
  <c r="M774" i="1"/>
  <c r="M775" i="1"/>
  <c r="M776" i="1"/>
  <c r="M777"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831" i="1"/>
  <c r="M832" i="1"/>
  <c r="M833" i="1"/>
  <c r="M834" i="1"/>
  <c r="M835" i="1"/>
  <c r="M836" i="1"/>
  <c r="M837" i="1"/>
  <c r="M838" i="1"/>
  <c r="M839" i="1"/>
  <c r="M840" i="1"/>
  <c r="M841" i="1"/>
  <c r="M842" i="1"/>
  <c r="M843" i="1"/>
  <c r="M844" i="1"/>
  <c r="M845" i="1"/>
  <c r="M846" i="1"/>
  <c r="M847" i="1"/>
  <c r="M849" i="1"/>
  <c r="M850" i="1"/>
  <c r="M851" i="1"/>
  <c r="M852" i="1"/>
  <c r="M853" i="1"/>
  <c r="M855" i="1"/>
  <c r="M857" i="1"/>
  <c r="M858" i="1"/>
  <c r="M859" i="1"/>
  <c r="M860" i="1"/>
  <c r="M861" i="1"/>
  <c r="M862" i="1"/>
  <c r="M863" i="1"/>
  <c r="M864" i="1"/>
  <c r="M865" i="1"/>
  <c r="M866" i="1"/>
  <c r="M867" i="1"/>
  <c r="M868" i="1"/>
  <c r="M869" i="1"/>
  <c r="M870" i="1"/>
  <c r="M871" i="1"/>
  <c r="M872" i="1"/>
  <c r="M873" i="1"/>
  <c r="M874" i="1"/>
  <c r="M875" i="1"/>
  <c r="M876" i="1"/>
  <c r="M877" i="1"/>
  <c r="H765" i="1"/>
  <c r="H766" i="1"/>
  <c r="H767" i="1"/>
  <c r="H768" i="1"/>
  <c r="H769" i="1"/>
  <c r="H770" i="1"/>
  <c r="H771" i="1"/>
  <c r="H772" i="1"/>
  <c r="H773" i="1"/>
  <c r="H774" i="1"/>
  <c r="H775" i="1"/>
  <c r="H776" i="1"/>
  <c r="H777"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9" i="1"/>
  <c r="H850" i="1"/>
  <c r="H851" i="1"/>
  <c r="H852" i="1"/>
  <c r="H853" i="1"/>
  <c r="H855" i="1"/>
  <c r="H857" i="1"/>
  <c r="H858" i="1"/>
  <c r="H859" i="1"/>
  <c r="H860" i="1"/>
  <c r="H861" i="1"/>
  <c r="H862" i="1"/>
  <c r="H863" i="1"/>
  <c r="H864" i="1"/>
  <c r="H865" i="1"/>
  <c r="H866" i="1"/>
  <c r="H867" i="1"/>
  <c r="H868" i="1"/>
  <c r="H869" i="1"/>
  <c r="H870" i="1"/>
  <c r="H871" i="1"/>
  <c r="H872" i="1"/>
  <c r="H873" i="1"/>
  <c r="H874" i="1"/>
  <c r="H875" i="1"/>
  <c r="H876" i="1"/>
  <c r="H877" i="1"/>
  <c r="M765" i="1"/>
  <c r="M764" i="1"/>
  <c r="H764" i="1"/>
  <c r="M763" i="1"/>
  <c r="H763" i="1"/>
  <c r="M754" i="1"/>
  <c r="H754" i="1"/>
  <c r="M732" i="1"/>
  <c r="H732"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3" i="1"/>
  <c r="M734" i="1"/>
  <c r="M735" i="1"/>
  <c r="M736" i="1"/>
  <c r="M737" i="1"/>
  <c r="M738" i="1"/>
  <c r="M739" i="1"/>
  <c r="M740" i="1"/>
  <c r="M741" i="1"/>
  <c r="M742" i="1"/>
  <c r="M743" i="1"/>
  <c r="M744" i="1"/>
  <c r="M745" i="1"/>
  <c r="M746" i="1"/>
  <c r="M747" i="1"/>
  <c r="M748" i="1"/>
  <c r="M749" i="1"/>
  <c r="M750" i="1"/>
  <c r="M751" i="1"/>
  <c r="M752" i="1"/>
  <c r="M753" i="1"/>
  <c r="M755" i="1"/>
  <c r="M756" i="1"/>
  <c r="M757" i="1"/>
  <c r="M758" i="1"/>
  <c r="M759" i="1"/>
  <c r="M760" i="1"/>
  <c r="M761" i="1"/>
  <c r="M762"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3" i="1"/>
  <c r="H734" i="1"/>
  <c r="H735" i="1"/>
  <c r="H736" i="1"/>
  <c r="H737" i="1"/>
  <c r="H738" i="1"/>
  <c r="H739" i="1"/>
  <c r="H740" i="1"/>
  <c r="H741" i="1"/>
  <c r="H742" i="1"/>
  <c r="H743" i="1"/>
  <c r="H744" i="1"/>
  <c r="H745" i="1"/>
  <c r="H746" i="1"/>
  <c r="H747" i="1"/>
  <c r="H748" i="1"/>
  <c r="H749" i="1"/>
  <c r="H750" i="1"/>
  <c r="H751" i="1"/>
  <c r="H752" i="1"/>
  <c r="H753" i="1"/>
  <c r="H755" i="1"/>
  <c r="H756" i="1"/>
  <c r="H757" i="1"/>
  <c r="H758" i="1"/>
  <c r="H759" i="1"/>
  <c r="H760" i="1"/>
  <c r="H761" i="1"/>
  <c r="H762"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M596" i="1"/>
  <c r="H596" i="1"/>
  <c r="M666" i="1"/>
  <c r="M667" i="1"/>
  <c r="M668" i="1"/>
  <c r="M669" i="1"/>
  <c r="M670" i="1"/>
  <c r="M671" i="1"/>
  <c r="M672" i="1"/>
  <c r="M673" i="1"/>
  <c r="H663" i="1"/>
  <c r="H664" i="1"/>
  <c r="H665" i="1"/>
  <c r="H666" i="1"/>
  <c r="H667" i="1"/>
  <c r="H668" i="1"/>
  <c r="H669" i="1"/>
  <c r="H670" i="1"/>
  <c r="H671" i="1"/>
  <c r="H672" i="1"/>
  <c r="H673" i="1"/>
  <c r="M578" i="1"/>
  <c r="M579" i="1"/>
  <c r="M580" i="1"/>
  <c r="M581" i="1"/>
  <c r="M582" i="1"/>
  <c r="M583" i="1"/>
  <c r="M584" i="1"/>
  <c r="M585" i="1"/>
  <c r="M586" i="1"/>
  <c r="M587" i="1"/>
  <c r="M588" i="1"/>
  <c r="M589" i="1"/>
  <c r="M590" i="1"/>
  <c r="M591" i="1"/>
  <c r="M592" i="1"/>
  <c r="M593" i="1"/>
  <c r="M594" i="1"/>
  <c r="M595"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H577" i="1"/>
  <c r="H578" i="1"/>
  <c r="H579" i="1"/>
  <c r="H580" i="1"/>
  <c r="H581" i="1"/>
  <c r="H582" i="1"/>
  <c r="H583" i="1"/>
  <c r="H584" i="1"/>
  <c r="H585" i="1"/>
  <c r="H586" i="1"/>
  <c r="H587" i="1"/>
  <c r="H588" i="1"/>
  <c r="H589" i="1"/>
  <c r="H590" i="1"/>
  <c r="H591" i="1"/>
  <c r="H592" i="1"/>
  <c r="H593" i="1"/>
  <c r="H594" i="1"/>
  <c r="H595"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574" i="1"/>
  <c r="M531" i="1"/>
  <c r="H531" i="1"/>
  <c r="M494" i="1"/>
  <c r="H494" i="1"/>
  <c r="M487" i="1"/>
  <c r="M488" i="1"/>
  <c r="M489" i="1"/>
  <c r="M490" i="1"/>
  <c r="M491" i="1"/>
  <c r="M492" i="1"/>
  <c r="M493"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5" i="1"/>
  <c r="M576" i="1"/>
  <c r="M577" i="1"/>
  <c r="H487" i="1"/>
  <c r="H488" i="1"/>
  <c r="H489" i="1"/>
  <c r="H490" i="1"/>
  <c r="H491" i="1"/>
  <c r="H492" i="1"/>
  <c r="H493"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2" i="1"/>
  <c r="H533" i="1"/>
  <c r="H534" i="1"/>
  <c r="H535" i="1"/>
  <c r="H536" i="1"/>
  <c r="H537" i="1"/>
  <c r="H538" i="1"/>
  <c r="H539"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5" i="1"/>
  <c r="H576"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M89" i="1"/>
  <c r="M85" i="1"/>
  <c r="M86" i="1"/>
  <c r="M87" i="1"/>
  <c r="M88"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84" i="1"/>
  <c r="M83" i="1"/>
  <c r="M82" i="1"/>
  <c r="M81" i="1"/>
  <c r="M80" i="1"/>
  <c r="M79" i="1"/>
  <c r="M77" i="1"/>
  <c r="M76" i="1"/>
  <c r="M73" i="1"/>
  <c r="M72" i="1"/>
  <c r="M71" i="1"/>
  <c r="M70" i="1"/>
  <c r="M69" i="1"/>
  <c r="M68" i="1"/>
  <c r="M67" i="1"/>
  <c r="M66" i="1"/>
  <c r="M65" i="1"/>
  <c r="M63" i="1"/>
  <c r="M62" i="1"/>
  <c r="M61" i="1"/>
  <c r="M60" i="1"/>
  <c r="M59" i="1"/>
  <c r="M58" i="1"/>
  <c r="M57" i="1"/>
  <c r="M56" i="1"/>
  <c r="M55" i="1"/>
  <c r="M54" i="1"/>
  <c r="M53" i="1"/>
  <c r="M49" i="1"/>
  <c r="M48" i="1"/>
  <c r="M47" i="1"/>
  <c r="M46" i="1"/>
  <c r="M45" i="1"/>
  <c r="M44" i="1"/>
  <c r="M43" i="1"/>
  <c r="M42" i="1"/>
  <c r="M41" i="1"/>
  <c r="M40" i="1"/>
  <c r="M38" i="1"/>
  <c r="M37" i="1"/>
  <c r="M36" i="1"/>
  <c r="M34" i="1"/>
  <c r="H34" i="1"/>
  <c r="M33" i="1"/>
  <c r="M32" i="1"/>
  <c r="M31" i="1"/>
  <c r="M30" i="1"/>
  <c r="M29" i="1"/>
  <c r="H29" i="1"/>
  <c r="M28" i="1"/>
  <c r="M27" i="1"/>
  <c r="H27" i="1"/>
  <c r="M26" i="1"/>
  <c r="M22" i="1"/>
  <c r="M21" i="1"/>
  <c r="M20" i="1"/>
  <c r="H37" i="1"/>
  <c r="H47" i="1"/>
  <c r="H25" i="1"/>
  <c r="H26" i="1"/>
  <c r="H28" i="1"/>
  <c r="H30" i="1"/>
  <c r="H31" i="1"/>
  <c r="H32" i="1"/>
  <c r="H35" i="1"/>
  <c r="H36" i="1"/>
  <c r="H38" i="1"/>
  <c r="H39" i="1"/>
  <c r="M39" i="1"/>
  <c r="H40" i="1"/>
  <c r="H41" i="1"/>
  <c r="H42" i="1"/>
  <c r="H43" i="1"/>
  <c r="H45" i="1"/>
  <c r="H46" i="1"/>
  <c r="H48" i="1"/>
  <c r="H49" i="1"/>
  <c r="H50" i="1"/>
  <c r="H51" i="1"/>
  <c r="H52" i="1"/>
  <c r="H53" i="1"/>
  <c r="H54" i="1"/>
  <c r="H55" i="1"/>
  <c r="H56" i="1"/>
  <c r="H57" i="1"/>
  <c r="H58" i="1"/>
  <c r="H60" i="1"/>
  <c r="H61" i="1"/>
  <c r="H62" i="1"/>
  <c r="H63"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M5" i="1"/>
  <c r="H6" i="1"/>
  <c r="M6" i="1"/>
  <c r="H9" i="1"/>
  <c r="M9" i="1"/>
  <c r="H10" i="1"/>
  <c r="M10" i="1"/>
  <c r="H12" i="1"/>
  <c r="H13" i="1"/>
  <c r="M13" i="1"/>
  <c r="H14" i="1"/>
  <c r="M14" i="1"/>
  <c r="H15" i="1"/>
  <c r="M15" i="1"/>
  <c r="H16" i="1"/>
  <c r="M16" i="1"/>
  <c r="H17" i="1"/>
  <c r="M17" i="1"/>
  <c r="H18" i="1"/>
  <c r="M18" i="1"/>
  <c r="H19" i="1"/>
  <c r="M19" i="1"/>
  <c r="H5" i="1"/>
</calcChain>
</file>

<file path=xl/sharedStrings.xml><?xml version="1.0" encoding="utf-8"?>
<sst xmlns="http://schemas.openxmlformats.org/spreadsheetml/2006/main" count="19007" uniqueCount="3818">
  <si>
    <t>2r</t>
  </si>
  <si>
    <t>2v</t>
  </si>
  <si>
    <t>oostzijde van de haven</t>
  </si>
  <si>
    <t>3r</t>
  </si>
  <si>
    <t>br, ten zuiden</t>
  </si>
  <si>
    <t>ten noorden</t>
  </si>
  <si>
    <t>midden</t>
  </si>
  <si>
    <t>nog een hoek voor de kelder</t>
  </si>
  <si>
    <t>Molenwerf</t>
  </si>
  <si>
    <t>3v</t>
  </si>
  <si>
    <t>duim</t>
  </si>
  <si>
    <t>meters</t>
  </si>
  <si>
    <t>Verpondingsnummer</t>
  </si>
  <si>
    <t>b halve straat</t>
  </si>
  <si>
    <t>binnen de goot</t>
  </si>
  <si>
    <t>opmerking</t>
  </si>
  <si>
    <t>Voor twee huizen met de toren in de Molenwerf</t>
  </si>
  <si>
    <t>binnen nevens de vesters</t>
  </si>
  <si>
    <t>Johan Vlack</t>
  </si>
  <si>
    <t>Den Oliphant</t>
  </si>
  <si>
    <t>4r</t>
  </si>
  <si>
    <t>b op westzijde</t>
  </si>
  <si>
    <t>b op oostzijde</t>
  </si>
  <si>
    <t>Weijntgen Jans</t>
  </si>
  <si>
    <t>5v</t>
  </si>
  <si>
    <t>Voorts de Haven</t>
  </si>
  <si>
    <t>Rochus Gerritsz</t>
  </si>
  <si>
    <t>Cornelis Cleasz</t>
  </si>
  <si>
    <t>6r</t>
  </si>
  <si>
    <t>noch in de hoek van</t>
  </si>
  <si>
    <t>lengte in geheel 59-99</t>
  </si>
  <si>
    <t>Ariaentgen gerrit Thomasz</t>
  </si>
  <si>
    <t>lengte geheel 21-11</t>
  </si>
  <si>
    <t>Jan Benthemsz</t>
  </si>
  <si>
    <t>lengte in geheel 12-9</t>
  </si>
  <si>
    <t>6v</t>
  </si>
  <si>
    <t>Pieter Hermans Cincq</t>
  </si>
  <si>
    <t>Burgemeester zo voor twee huizen en de poort daar naast</t>
  </si>
  <si>
    <t>lengte geheel 40-3</t>
  </si>
  <si>
    <t>cleartgen Cornelis</t>
  </si>
  <si>
    <t>Weduwe Cornelis Pietrsz</t>
  </si>
  <si>
    <t>mr. Dirck Heijndricksz</t>
  </si>
  <si>
    <t>7r</t>
  </si>
  <si>
    <t>Laurens de Wielmaeker</t>
  </si>
  <si>
    <t>Neeltgen Damen</t>
  </si>
  <si>
    <t>Arien Arienssz Duijff</t>
  </si>
  <si>
    <t>Cornelis Pietersz</t>
  </si>
  <si>
    <t>stijntgen Gijsbert</t>
  </si>
  <si>
    <t>Maritgen Bastiaens</t>
  </si>
  <si>
    <t>Catharina Gerrits</t>
  </si>
  <si>
    <t>deze panden rond 1600 gesplitst in verponding 29-30-31-32</t>
  </si>
  <si>
    <t>Annetgen Thomas</t>
  </si>
  <si>
    <t>Teynden Pothuijs</t>
  </si>
  <si>
    <t>Grietgen Willems</t>
  </si>
  <si>
    <t>Weduwe Arnoldus Gregorij</t>
  </si>
  <si>
    <t>Gerrit Jans Goyer</t>
  </si>
  <si>
    <t>43/3</t>
  </si>
  <si>
    <t>43/2</t>
  </si>
  <si>
    <t>43/1</t>
  </si>
  <si>
    <t>samengevoegd in 1964</t>
  </si>
  <si>
    <t>Cornelis Gerritsz de Lange</t>
  </si>
  <si>
    <t>Hier vanaf getrokken voor de sloof van de steijger</t>
  </si>
  <si>
    <t>Noch voor de poort binnen stoupen</t>
  </si>
  <si>
    <t>Ghijsbert Heijndricksz</t>
  </si>
  <si>
    <t>noch een houcxken op de kaij</t>
  </si>
  <si>
    <t>voor de poort binnen de stoupen</t>
  </si>
  <si>
    <t>Jan Heijndricksz 't hart</t>
  </si>
  <si>
    <t>Floris Aelbertsz</t>
  </si>
  <si>
    <t>Pieter Ariensz Hoochschoven</t>
  </si>
  <si>
    <t>8r</t>
  </si>
  <si>
    <t>Weduwe van Louff Jansz</t>
  </si>
  <si>
    <t>eerst nevens de vleugel</t>
  </si>
  <si>
    <t>breedte tot de clinckert</t>
  </si>
  <si>
    <t>breedte tot het water</t>
  </si>
  <si>
    <t>Nootgodsteech</t>
  </si>
  <si>
    <t>lengte info</t>
  </si>
  <si>
    <t>breedte-voet</t>
  </si>
  <si>
    <t>breedte duim</t>
  </si>
  <si>
    <t>breedte meters</t>
  </si>
  <si>
    <t>breedte info</t>
  </si>
  <si>
    <t>lengte  voet</t>
  </si>
  <si>
    <t xml:space="preserve">binnen goot </t>
  </si>
  <si>
    <t>binnen</t>
  </si>
  <si>
    <t>Pieter Fransz Syff/simon Heijndricksz</t>
  </si>
  <si>
    <t>ten zuiden van de steiger</t>
  </si>
  <si>
    <t>tot de sloot?</t>
  </si>
  <si>
    <t>nevens de steiger</t>
  </si>
  <si>
    <t>tot de klinkert</t>
  </si>
  <si>
    <t>nevens de vleugel</t>
  </si>
  <si>
    <t>tot bij het water</t>
  </si>
  <si>
    <t xml:space="preserve"> voor het vierkant van de Sint jansbrug</t>
  </si>
  <si>
    <t>van halve straat</t>
  </si>
  <si>
    <t>halve straat</t>
  </si>
  <si>
    <t>voorzijde midden</t>
  </si>
  <si>
    <t>noch de lengte van</t>
  </si>
  <si>
    <t>straatnaam</t>
  </si>
  <si>
    <t>folie</t>
  </si>
  <si>
    <t>verder</t>
  </si>
  <si>
    <t>lengte info 2</t>
  </si>
  <si>
    <t>Louff Jansz</t>
  </si>
  <si>
    <t>Jan Adriaensz</t>
  </si>
  <si>
    <t>Heijndrick Mues</t>
  </si>
  <si>
    <t>Arien Jansz</t>
  </si>
  <si>
    <t>Dirck Ariensz</t>
  </si>
  <si>
    <t>Arien Jeroensz</t>
  </si>
  <si>
    <t>Floris Symonsz</t>
  </si>
  <si>
    <t>Dirck Coucken</t>
  </si>
  <si>
    <t>Gerrit Cleasz</t>
  </si>
  <si>
    <t>Willem Jansz</t>
  </si>
  <si>
    <t>8v</t>
  </si>
  <si>
    <t>Willemken Jeroensz</t>
  </si>
  <si>
    <t>Lijsbeth Ariens</t>
  </si>
  <si>
    <t>Thomas Bouwensz</t>
  </si>
  <si>
    <t>Reijnier Ariensz</t>
  </si>
  <si>
    <t>9r</t>
  </si>
  <si>
    <t>9v</t>
  </si>
  <si>
    <t>Witte Govertsz</t>
  </si>
  <si>
    <t>Annetgen Huijgen</t>
  </si>
  <si>
    <t>Pieter Claesz</t>
  </si>
  <si>
    <t>10r</t>
  </si>
  <si>
    <t>Arien Ariensz</t>
  </si>
  <si>
    <t>Jacob Gerritsz</t>
  </si>
  <si>
    <t>Adriaen Claesz</t>
  </si>
  <si>
    <t>Thonis Fransz</t>
  </si>
  <si>
    <t>Frans Pietersz</t>
  </si>
  <si>
    <t>Herman Andriesz</t>
  </si>
  <si>
    <t>10v</t>
  </si>
  <si>
    <t>Poort van Floris Aelbertsz (EK)</t>
  </si>
  <si>
    <t>poort van Witte govertsz (EK)</t>
  </si>
  <si>
    <t>Aert Fransz Boelhouwer</t>
  </si>
  <si>
    <t>eerst ten suijden van de steijger 3-11-10</t>
  </si>
  <si>
    <t>breedte tot de sloof 26-8</t>
  </si>
  <si>
    <t>noch neffens de steijger lang 5-9</t>
  </si>
  <si>
    <t>breedte tot de steijger 14-4</t>
  </si>
  <si>
    <t>Gerrit Dirksz</t>
  </si>
  <si>
    <t xml:space="preserve">Witte Govertsz kinderen van </t>
  </si>
  <si>
    <t>11r</t>
  </si>
  <si>
    <t>betreft 2 huizen</t>
  </si>
  <si>
    <t>Jacob Govertsz Sas</t>
  </si>
  <si>
    <t>Judith van Brouckhuijsen</t>
  </si>
  <si>
    <t>Dirck Hermansz Herberts</t>
  </si>
  <si>
    <t>11v</t>
  </si>
  <si>
    <t>Michiel Damen</t>
  </si>
  <si>
    <t>lengte ten zuiden van de steiger</t>
  </si>
  <si>
    <t>breedte tot het water afte slooff</t>
  </si>
  <si>
    <t>lengte nevens de steiger</t>
  </si>
  <si>
    <t>breedte tot de steiger</t>
  </si>
  <si>
    <t>Arien Adriaansz</t>
  </si>
  <si>
    <t>Pieter Wouter Crabeth</t>
  </si>
  <si>
    <t>12r</t>
  </si>
  <si>
    <t>Dirck Jansz Steenwijck</t>
  </si>
  <si>
    <t>Amiel van Rosendael</t>
  </si>
  <si>
    <t>Dirck Thijmensz</t>
  </si>
  <si>
    <t>Gerrit Wittensz</t>
  </si>
  <si>
    <t>Goossen Jans weduwe</t>
  </si>
  <si>
    <t>Heijndrick Ariens</t>
  </si>
  <si>
    <t>lengte tot de steiger</t>
  </si>
  <si>
    <t>lengte langs de steiger</t>
  </si>
  <si>
    <t>Dirck Goossensz</t>
  </si>
  <si>
    <t>Jan Barentsz Huijsinge</t>
  </si>
  <si>
    <t>Gijsbert Aertsz Sloos</t>
  </si>
  <si>
    <t>Neffens de voorkant van de brug</t>
  </si>
  <si>
    <t>breedte tot de Kaij</t>
  </si>
  <si>
    <t>Minderbroederssteech</t>
  </si>
  <si>
    <t>Blanco</t>
  </si>
  <si>
    <t>13r</t>
  </si>
  <si>
    <t>13v</t>
  </si>
  <si>
    <t>Pau Engelen weduwe van</t>
  </si>
  <si>
    <t>noch neffens de brugge</t>
  </si>
  <si>
    <t>breedte halve straat</t>
  </si>
  <si>
    <t>Pieter Jansz</t>
  </si>
  <si>
    <t>Pieter Sijmonsz Cuijl</t>
  </si>
  <si>
    <t>Arien Claesz D'Arckel</t>
  </si>
  <si>
    <t>samengevoegd in 1704</t>
  </si>
  <si>
    <t>Willem Hercken</t>
  </si>
  <si>
    <t>Arien de Geus</t>
  </si>
  <si>
    <t>14v</t>
  </si>
  <si>
    <t>Pieter Sijmonsz weduwe</t>
  </si>
  <si>
    <t>waarvan 3-0 van de stadt</t>
  </si>
  <si>
    <t>Arien Claesz Goutswaert</t>
  </si>
  <si>
    <t>voor drie huizen</t>
  </si>
  <si>
    <t>breedte op zuidzijde</t>
  </si>
  <si>
    <t>op het noordeinde</t>
  </si>
  <si>
    <t>Heijndrick Cornelisz</t>
  </si>
  <si>
    <t>Voor zijn poort en huis</t>
  </si>
  <si>
    <t>15r</t>
  </si>
  <si>
    <t>Spieringstraat</t>
  </si>
  <si>
    <t>15v</t>
  </si>
  <si>
    <t>16r,16vm17r-18v</t>
  </si>
  <si>
    <t>Doelenstraat</t>
  </si>
  <si>
    <t>19r</t>
  </si>
  <si>
    <t>Wedersijden</t>
  </si>
  <si>
    <t>Pieter Lourisz</t>
  </si>
  <si>
    <t>Corstiaan Pouwelsz</t>
  </si>
  <si>
    <t>Goossen Aelbertsz</t>
  </si>
  <si>
    <t>Cornelis Cornelisz</t>
  </si>
  <si>
    <t>Dirck Jansz</t>
  </si>
  <si>
    <t>Claes Gijsbertsz</t>
  </si>
  <si>
    <t>19v</t>
  </si>
  <si>
    <t>Gerrit Polen</t>
  </si>
  <si>
    <t>Claes Pouwelsz</t>
  </si>
  <si>
    <t>Herman Pietersz</t>
  </si>
  <si>
    <t>Hendrik Hermansz</t>
  </si>
  <si>
    <t>Sijmon Dirkcsz</t>
  </si>
  <si>
    <t>Bouwen Dirksz</t>
  </si>
  <si>
    <t>20r</t>
  </si>
  <si>
    <t>Dirck Cornelis Both</t>
  </si>
  <si>
    <t>Jacob Cornelisz</t>
  </si>
  <si>
    <t>Cornelis Willemsz</t>
  </si>
  <si>
    <t>Bastiaan Huijgen</t>
  </si>
  <si>
    <t>20v</t>
  </si>
  <si>
    <t>Jan Pietrsz</t>
  </si>
  <si>
    <t>Cornelis Huijgen</t>
  </si>
  <si>
    <t>Herman Ariensz</t>
  </si>
  <si>
    <t>Meijnsgen Claes</t>
  </si>
  <si>
    <t>Willem Willemsz</t>
  </si>
  <si>
    <t>21r</t>
  </si>
  <si>
    <t>Arien Powelsz</t>
  </si>
  <si>
    <t>Voorts de Spieringstraat</t>
  </si>
  <si>
    <t>21v</t>
  </si>
  <si>
    <t>22r</t>
  </si>
  <si>
    <t>Groeneweg</t>
  </si>
  <si>
    <t>25r</t>
  </si>
  <si>
    <t>41v</t>
  </si>
  <si>
    <t>Westhaven</t>
  </si>
  <si>
    <t>42r</t>
  </si>
  <si>
    <t>Crijn Gerritsz</t>
  </si>
  <si>
    <t>eerst de lengte</t>
  </si>
  <si>
    <t xml:space="preserve">noch op de lengte van </t>
  </si>
  <si>
    <t>Cornelis Ariensz de Licht</t>
  </si>
  <si>
    <r>
      <t>voor de</t>
    </r>
    <r>
      <rPr>
        <sz val="11"/>
        <color rgb="FFFF0000"/>
        <rFont val="Calibri"/>
        <family val="2"/>
        <scheme val="minor"/>
      </rPr>
      <t xml:space="preserve"> kelder </t>
    </r>
    <r>
      <rPr>
        <sz val="11"/>
        <color theme="1"/>
        <rFont val="Calibri"/>
        <family val="2"/>
        <scheme val="minor"/>
      </rPr>
      <t>af te trekken 1-63</t>
    </r>
  </si>
  <si>
    <t>Niesgen Crijnen</t>
  </si>
  <si>
    <t>Joost Jansz</t>
  </si>
  <si>
    <t>42v</t>
  </si>
  <si>
    <t>johan Thin</t>
  </si>
  <si>
    <t>Hillebrant Pieters</t>
  </si>
  <si>
    <t>Daem Gijsbertsz</t>
  </si>
  <si>
    <t>43r</t>
  </si>
  <si>
    <t xml:space="preserve">jacob Jansz </t>
  </si>
  <si>
    <t>eerst</t>
  </si>
  <si>
    <t>voor de steiger de lengte</t>
  </si>
  <si>
    <t>43v</t>
  </si>
  <si>
    <t>Lambert Heijndricksz</t>
  </si>
  <si>
    <t>Hillegont Dirks</t>
  </si>
  <si>
    <t>Feijs Jansz</t>
  </si>
  <si>
    <t>noch voorbij de brug</t>
  </si>
  <si>
    <t>48r</t>
  </si>
  <si>
    <t>Nieuwe haven aan de noortsijde</t>
  </si>
  <si>
    <t>neffens het Steenwerk ter sijden de brugge</t>
  </si>
  <si>
    <t>en een brredte van 20-5 is doorgehaald</t>
  </si>
  <si>
    <t>48v</t>
  </si>
  <si>
    <t>Thomas Woutersz</t>
  </si>
  <si>
    <t>Pieter Barentsz Weduwe</t>
  </si>
  <si>
    <t>Joost Allertsz</t>
  </si>
  <si>
    <t>49r</t>
  </si>
  <si>
    <t>Jacob Crijnen</t>
  </si>
  <si>
    <t>voor twee huizen</t>
  </si>
  <si>
    <t>Arent Willemsz</t>
  </si>
  <si>
    <t>de kap voor twee huizen</t>
  </si>
  <si>
    <t>Allert Joosten</t>
  </si>
  <si>
    <t>Aan het houten bruggentje</t>
  </si>
  <si>
    <t>noch lang</t>
  </si>
  <si>
    <t>een seccreet daer zes personen de sleutel van hebben</t>
  </si>
  <si>
    <t>Jan Ariens Buijs</t>
  </si>
  <si>
    <t>Martijntgen Laendersdr</t>
  </si>
  <si>
    <t>50r</t>
  </si>
  <si>
    <t>Dribber Barentsz</t>
  </si>
  <si>
    <t>Franck den Timmerman</t>
  </si>
  <si>
    <t>Jan Thomasz</t>
  </si>
  <si>
    <t>voor twee huizen met een poort</t>
  </si>
  <si>
    <t>Arien Isbrantsz</t>
  </si>
  <si>
    <t>50v</t>
  </si>
  <si>
    <t>Jop Pietersz</t>
  </si>
  <si>
    <t>Pieter Cornelisz Robol</t>
  </si>
  <si>
    <t>Thomas Gijsbertsz</t>
  </si>
  <si>
    <t>Pieter van Dalen</t>
  </si>
  <si>
    <t>51r</t>
  </si>
  <si>
    <t>Regier Aertsz</t>
  </si>
  <si>
    <t>Govert Jansz</t>
  </si>
  <si>
    <t>Neeltgen Willems</t>
  </si>
  <si>
    <t>Tijs Crijnen</t>
  </si>
  <si>
    <t>51v</t>
  </si>
  <si>
    <t>Dirckgen Cornelis</t>
  </si>
  <si>
    <t>Pieter Cornelisz</t>
  </si>
  <si>
    <t>Crijn de Cleijvoeder</t>
  </si>
  <si>
    <t>52r</t>
  </si>
  <si>
    <t>Den heijligen geest</t>
  </si>
  <si>
    <t>Harmen Jansz</t>
  </si>
  <si>
    <t>Thomas Dircksz</t>
  </si>
  <si>
    <t>Stephanus Gadenijs</t>
  </si>
  <si>
    <t>52v</t>
  </si>
  <si>
    <t>Leendert Pouwelsz</t>
  </si>
  <si>
    <t>Jan Vlacq</t>
  </si>
  <si>
    <t>53r</t>
  </si>
  <si>
    <t>Olivier Phillipsz</t>
  </si>
  <si>
    <t>Pouwels Jorisz</t>
  </si>
  <si>
    <t>Gerrit Cornelisz</t>
  </si>
  <si>
    <t>Anthoni Thomasz</t>
  </si>
  <si>
    <t>Binnen de stoupen</t>
  </si>
  <si>
    <t>lente van de straat</t>
  </si>
  <si>
    <t>53v</t>
  </si>
  <si>
    <t>Op het westeinde van het huis</t>
  </si>
  <si>
    <t>noch de breete van</t>
  </si>
  <si>
    <t>ten oosten breet</t>
  </si>
  <si>
    <t>voort kleine huijscen tussen de stoupen</t>
  </si>
  <si>
    <t>Job Aertsz</t>
  </si>
  <si>
    <t>Jannitgen Pieters</t>
  </si>
  <si>
    <t>voor de poort</t>
  </si>
  <si>
    <t>Cornelis Gerritsz, scheepmaker</t>
  </si>
  <si>
    <t>54r</t>
  </si>
  <si>
    <t>Matheus van Grimbergen</t>
  </si>
  <si>
    <t>Arien Kerssen</t>
  </si>
  <si>
    <t>de straten voor Arien Kerssen so verre de clickert streckt te betalen en de Arien Cornelisz voor twee vijfde paerten. Item bij Rommer Cornelisz, Mees Jacobs en Gerrit Gerritsz elk een vijfde paert</t>
  </si>
  <si>
    <t>De straten ten einde de zeven huisjes van Helbert Minne te betalen bij de volgende vier personen te weten Arien Kerssen voor twee vijfde paerten van de andere alk voor een vijfde paert</t>
  </si>
  <si>
    <t>Albrecht Minne</t>
  </si>
  <si>
    <t>voor zeven huizen</t>
  </si>
  <si>
    <t>breedte bij de poort</t>
  </si>
  <si>
    <t>neffens de brugge op de zuidzijde</t>
  </si>
  <si>
    <t>55r</t>
  </si>
  <si>
    <t>57r</t>
  </si>
  <si>
    <t>Hoogstraat beginnende aan de Regenboog</t>
  </si>
  <si>
    <t>58r</t>
  </si>
  <si>
    <t>Nanne Aertsz</t>
  </si>
  <si>
    <t>aan de hoogstraat en op de hoek neffens de Regenbooch</t>
  </si>
  <si>
    <t>Leendert Sijvertsz</t>
  </si>
  <si>
    <t>Joris de Hoedemaker</t>
  </si>
  <si>
    <t>58v</t>
  </si>
  <si>
    <t>Gerrit Gerritsz Sloos weduwe</t>
  </si>
  <si>
    <t>Pieter Pouwelsz</t>
  </si>
  <si>
    <t>Clara Jacobsz</t>
  </si>
  <si>
    <t>Arien Pouwelsz</t>
  </si>
  <si>
    <t>Jan Florisz Jager</t>
  </si>
  <si>
    <t>1023-1030</t>
  </si>
  <si>
    <t>Sweer Claesz</t>
  </si>
  <si>
    <t>1039,1040,1041</t>
  </si>
  <si>
    <t>1061-1059?</t>
  </si>
  <si>
    <t>Maritgen Bouwensdr</t>
  </si>
  <si>
    <t>Jacob Hermansz</t>
  </si>
  <si>
    <t>1073,1074,1075</t>
  </si>
  <si>
    <t>1078-1</t>
  </si>
  <si>
    <t>1080-1081</t>
  </si>
  <si>
    <t>1086,1087,1088</t>
  </si>
  <si>
    <t>Dirck Gijsbertsz Snel</t>
  </si>
  <si>
    <t xml:space="preserve">Maarten de Kerck de kinderen van </t>
  </si>
  <si>
    <t>Jan Theumasz</t>
  </si>
  <si>
    <t>1118D</t>
  </si>
  <si>
    <t>1118c</t>
  </si>
  <si>
    <t>1118b</t>
  </si>
  <si>
    <t>1118a</t>
  </si>
  <si>
    <t>1120-1</t>
  </si>
  <si>
    <t>1120-2</t>
  </si>
  <si>
    <t>1127-1131</t>
  </si>
  <si>
    <t>1132-1133</t>
  </si>
  <si>
    <t>1141-1142</t>
  </si>
  <si>
    <t>Jan Jobs</t>
  </si>
  <si>
    <t>1148-2724</t>
  </si>
  <si>
    <t>Wouter Doensz</t>
  </si>
  <si>
    <t>Arien Joosten</t>
  </si>
  <si>
    <t>Neeltgen Karels</t>
  </si>
  <si>
    <t>Robbert Sandersz</t>
  </si>
  <si>
    <t>59r</t>
  </si>
  <si>
    <t>Wouter Hagensz</t>
  </si>
  <si>
    <t>Daniel Jansz</t>
  </si>
  <si>
    <t>David Sampsom Weduwe van,</t>
  </si>
  <si>
    <t>Jacob Gijsbertsz</t>
  </si>
  <si>
    <t>59v</t>
  </si>
  <si>
    <t>Thijs van de Adelborst</t>
  </si>
  <si>
    <t>Jan Pedy Weduwe van,</t>
  </si>
  <si>
    <t>Heijndrick Gerritsz Coppendraijer</t>
  </si>
  <si>
    <t>Gerrit Gijsbertsz Oosterling</t>
  </si>
  <si>
    <t>Cornelis Mischielsz</t>
  </si>
  <si>
    <t>60r</t>
  </si>
  <si>
    <t>Jan Govertsz</t>
  </si>
  <si>
    <t>Barent Pietersz</t>
  </si>
  <si>
    <t>Bruijn Leendertsz</t>
  </si>
  <si>
    <t>Frans Cornelisz</t>
  </si>
  <si>
    <t>breed ten noorden</t>
  </si>
  <si>
    <t>breed ten zuiden</t>
  </si>
  <si>
    <t>Coestraat</t>
  </si>
  <si>
    <t>Govert Jansz de Smit</t>
  </si>
  <si>
    <t>Mr. Cornelis</t>
  </si>
  <si>
    <t>Jacob Jacobs Sas</t>
  </si>
  <si>
    <t>Cornelis Aertsz den</t>
  </si>
  <si>
    <t>Jasper Jansz</t>
  </si>
  <si>
    <t>Cornelis Jansz</t>
  </si>
  <si>
    <t>Dick Thonisz</t>
  </si>
  <si>
    <t>Aert Joppen</t>
  </si>
  <si>
    <t>Gilles Jansz</t>
  </si>
  <si>
    <t>61r</t>
  </si>
  <si>
    <t>Barent Craijvanger</t>
  </si>
  <si>
    <t>61v</t>
  </si>
  <si>
    <t>Pieter Cornelisz Mul</t>
  </si>
  <si>
    <t>Hans de Schoenmaker</t>
  </si>
  <si>
    <t>62r</t>
  </si>
  <si>
    <t>Heijndrick Cornelisz Kegeling</t>
  </si>
  <si>
    <t>Trijn Dircx</t>
  </si>
  <si>
    <t>Pieter Fransz</t>
  </si>
  <si>
    <t>Andries Lourijsz Swaeswijck</t>
  </si>
  <si>
    <t>Niclaes Retel, Weduwe van</t>
  </si>
  <si>
    <t>In de blauwe hand</t>
  </si>
  <si>
    <t>Gerrit Claesz</t>
  </si>
  <si>
    <t>62v</t>
  </si>
  <si>
    <t>63r</t>
  </si>
  <si>
    <t>Neeltgen Adriaansdr, weduwe</t>
  </si>
  <si>
    <t>Cornelis Heijndricksz Camp</t>
  </si>
  <si>
    <t>Neeltgen Arijens, Weduwe wijlen  Arien Huijgen</t>
  </si>
  <si>
    <t>1373-1374</t>
  </si>
  <si>
    <t>Sijmon Goossensz</t>
  </si>
  <si>
    <t>Arien Cornelisz</t>
  </si>
  <si>
    <t>64v</t>
  </si>
  <si>
    <t>Jacob Willemsz</t>
  </si>
  <si>
    <t>Frans Jansz</t>
  </si>
  <si>
    <t>Fijtgen Willems</t>
  </si>
  <si>
    <t>65r</t>
  </si>
  <si>
    <t>Leendert Ariensz</t>
  </si>
  <si>
    <t>Cornelis Baltensz</t>
  </si>
  <si>
    <t>65v</t>
  </si>
  <si>
    <t>Jan Buijs</t>
  </si>
  <si>
    <t>Wouter Hermansz</t>
  </si>
  <si>
    <t>66r</t>
  </si>
  <si>
    <t>Wemmetgen Reijniers</t>
  </si>
  <si>
    <t>Hendrick Jansz</t>
  </si>
  <si>
    <t>66v</t>
  </si>
  <si>
    <t>Andries Jacobsz</t>
  </si>
  <si>
    <t>Heijndrick Bartholomeusz</t>
  </si>
  <si>
    <t>67r</t>
  </si>
  <si>
    <t>67v</t>
  </si>
  <si>
    <t>De Westsijde vant Wijtstraet</t>
  </si>
  <si>
    <t>Jacob Caen</t>
  </si>
  <si>
    <t>Gerrit Jansz Beuckel</t>
  </si>
  <si>
    <t>1393-1394</t>
  </si>
  <si>
    <t>1391-1392</t>
  </si>
  <si>
    <t>1389-1388</t>
  </si>
  <si>
    <t>Dirck Gerritsz</t>
  </si>
  <si>
    <t>Barbera Cornelisdr</t>
  </si>
  <si>
    <t>Isaack Bartholomeusz</t>
  </si>
  <si>
    <t>Jan Dircksz de Lange</t>
  </si>
  <si>
    <t>Cornelis Maertensz</t>
  </si>
  <si>
    <t>Cornelis Galeijnsz</t>
  </si>
  <si>
    <t>Jan Jansz Weduwe</t>
  </si>
  <si>
    <t>68r</t>
  </si>
  <si>
    <t>68v</t>
  </si>
  <si>
    <t>Lourens Cornelisz</t>
  </si>
  <si>
    <t>Isaack Pietersz Trist</t>
  </si>
  <si>
    <t>Regier Erasmusz</t>
  </si>
  <si>
    <t>Dick Zas</t>
  </si>
  <si>
    <t>69r</t>
  </si>
  <si>
    <t>Aert Jacobsz</t>
  </si>
  <si>
    <t>Paeu Cornelisz</t>
  </si>
  <si>
    <t>Volphert Pietersz</t>
  </si>
  <si>
    <t>Dirck Evertsz</t>
  </si>
  <si>
    <t>Jacob Gerritsz Cool</t>
  </si>
  <si>
    <t>69v</t>
  </si>
  <si>
    <t>Oostzijde vant Wijtstraet</t>
  </si>
  <si>
    <t>Hans Jansz Daesdonck</t>
  </si>
  <si>
    <t>Davit Gerritsz</t>
  </si>
  <si>
    <t>Aert Gijsbertsz</t>
  </si>
  <si>
    <t>twee huizen</t>
  </si>
  <si>
    <t>Annetgen Dircksz</t>
  </si>
  <si>
    <t>Mr. Regnier</t>
  </si>
  <si>
    <t>70r</t>
  </si>
  <si>
    <t>70v</t>
  </si>
  <si>
    <t>Maritgen Ariens</t>
  </si>
  <si>
    <t>Jan Huijgen</t>
  </si>
  <si>
    <t>Mr. Jan Dircksz</t>
  </si>
  <si>
    <t>Gijsbert Jansz Cincq</t>
  </si>
  <si>
    <t>71r</t>
  </si>
  <si>
    <t>Andries Burry</t>
  </si>
  <si>
    <t>Floris Crijnen</t>
  </si>
  <si>
    <t>David Dircksz Doncker</t>
  </si>
  <si>
    <t>Noch in de Kerckstraet</t>
  </si>
  <si>
    <t>Botermarkt</t>
  </si>
  <si>
    <t>71v</t>
  </si>
  <si>
    <t>Thonis Dircksz Doncker</t>
  </si>
  <si>
    <t>Gerrit Gerritsz</t>
  </si>
  <si>
    <t>Maritgen Dubbelt Cruijs</t>
  </si>
  <si>
    <t>Jan Dircksz Rolloos</t>
  </si>
  <si>
    <t>Gerrit Jansz Vroesen</t>
  </si>
  <si>
    <t>in de kerckstraat</t>
  </si>
  <si>
    <t>Maerten Pietersz Verwerff</t>
  </si>
  <si>
    <t>Pieter den Apteecker</t>
  </si>
  <si>
    <t>Arien Jansz Moels Weduwe</t>
  </si>
  <si>
    <t>72r</t>
  </si>
  <si>
    <t xml:space="preserve"> Haesgen Dircxdr</t>
  </si>
  <si>
    <t>Jan Heijndricksz Engelenburch</t>
  </si>
  <si>
    <t>Dirck Gijsbertsz Sas</t>
  </si>
  <si>
    <t>Willem Maertensz</t>
  </si>
  <si>
    <t>Pieter Willemsz Doncker</t>
  </si>
  <si>
    <t>72v</t>
  </si>
  <si>
    <t>Dirck Heijndricksz</t>
  </si>
  <si>
    <t>Grijt Romans Kinderen</t>
  </si>
  <si>
    <t>Jan de Vos</t>
  </si>
  <si>
    <t>73r</t>
  </si>
  <si>
    <t>Lambert Jansz Buijs</t>
  </si>
  <si>
    <t>Cornelis Jansz Sempel</t>
  </si>
  <si>
    <t>Willem Ladder</t>
  </si>
  <si>
    <t>Pieter Jansz, Backer</t>
  </si>
  <si>
    <t>73v</t>
  </si>
  <si>
    <t>Jan Heijndricksz, Backer</t>
  </si>
  <si>
    <t>breed</t>
  </si>
  <si>
    <t>Corten Tiendewech</t>
  </si>
  <si>
    <t>Gerrit Joosten, den Coorencooper</t>
  </si>
  <si>
    <t>Niet ingevuld</t>
  </si>
  <si>
    <t>74r-82v</t>
  </si>
  <si>
    <t>83r</t>
  </si>
  <si>
    <t>Den Regenbooch</t>
  </si>
  <si>
    <t>Griete Cornelis</t>
  </si>
  <si>
    <t>Willem Barthoutsz</t>
  </si>
  <si>
    <t>Gijsbert Jacobsz</t>
  </si>
  <si>
    <t>Wouter Cornelisz</t>
  </si>
  <si>
    <t>noch voor de poort</t>
  </si>
  <si>
    <t>Pieter Ariensz Sterck</t>
  </si>
  <si>
    <t>Pieter Jacobsz Stolck</t>
  </si>
  <si>
    <t>83v</t>
  </si>
  <si>
    <t>Andries Ariensz</t>
  </si>
  <si>
    <t>84r</t>
  </si>
  <si>
    <t>Grietgen Aerts</t>
  </si>
  <si>
    <t>Werbout Crijnen</t>
  </si>
  <si>
    <t>Den? Voor de Waech</t>
  </si>
  <si>
    <t>Huijbert Cornelisz Roscam</t>
  </si>
  <si>
    <t>84v</t>
  </si>
  <si>
    <t>Anna Schoon Jans</t>
  </si>
  <si>
    <t>Heijndrick Maertensz</t>
  </si>
  <si>
    <t>Jan Gijsbertsz</t>
  </si>
  <si>
    <t>Pieter Maertensz</t>
  </si>
  <si>
    <t>Dirck Loncq</t>
  </si>
  <si>
    <t>Jan Leendertsz</t>
  </si>
  <si>
    <t>85r</t>
  </si>
  <si>
    <t>Rommer Cornelisz</t>
  </si>
  <si>
    <t>Willem Jacobsz</t>
  </si>
  <si>
    <t>85v</t>
  </si>
  <si>
    <t>86r-87v</t>
  </si>
  <si>
    <t>Tilbrugge</t>
  </si>
  <si>
    <t>88r</t>
  </si>
  <si>
    <t>Nanne Aertsz Thuijman</t>
  </si>
  <si>
    <t>1542-1</t>
  </si>
  <si>
    <t>1542-3</t>
  </si>
  <si>
    <t>1542-4</t>
  </si>
  <si>
    <t xml:space="preserve">Meijne? </t>
  </si>
  <si>
    <t>In den Trommel</t>
  </si>
  <si>
    <t>Reinier Gerritsz</t>
  </si>
  <si>
    <t>Zacharias Lourisz van Voorhout?</t>
  </si>
  <si>
    <t>Wouter de Wolffs</t>
  </si>
  <si>
    <t>Den Witten Hoorn</t>
  </si>
  <si>
    <t>Govert Mattijsz, hoedenmaker</t>
  </si>
  <si>
    <t>Jan Gerritsz Roman</t>
  </si>
  <si>
    <t>Claes Jacobsz Tingieter</t>
  </si>
  <si>
    <t>88v</t>
  </si>
  <si>
    <t>Griete Dammen</t>
  </si>
  <si>
    <t>Herman Jansz</t>
  </si>
  <si>
    <t>breedte op noordzijde</t>
  </si>
  <si>
    <t>Westzijde van de haven beginnede aan de Hoornbrugge</t>
  </si>
  <si>
    <t>89r</t>
  </si>
  <si>
    <t>1599-1600</t>
  </si>
  <si>
    <t>Erasmus Regniersz</t>
  </si>
  <si>
    <t>Jan Jacobsz, backer</t>
  </si>
  <si>
    <t>Jan van Nimwegen, weduwe van</t>
  </si>
  <si>
    <t>89v</t>
  </si>
  <si>
    <t>Joosgen Dircks</t>
  </si>
  <si>
    <t>Heijndrick Harmensz Herberts, kinderen van</t>
  </si>
  <si>
    <t>Heijndrick Jansz van Woerden, weduwe van</t>
  </si>
  <si>
    <t>Buijten het exijnshuijsgen</t>
  </si>
  <si>
    <t>Jacob Dircksz Loncq</t>
  </si>
  <si>
    <t>Willem Tijmmeren weduwe</t>
  </si>
  <si>
    <t>90r</t>
  </si>
  <si>
    <t>Ninge Roocken</t>
  </si>
  <si>
    <t>Maritgen Gerritsz, weduwe van Davit Willemsz Tromper</t>
  </si>
  <si>
    <t>Davit Eeuwoutsz</t>
  </si>
  <si>
    <t>Pieter Pietersz Trist</t>
  </si>
  <si>
    <t>90v</t>
  </si>
  <si>
    <t>Gerrit Jan Stempelsz</t>
  </si>
  <si>
    <t>Bouwen van Rietwijck</t>
  </si>
  <si>
    <t>noch voor de kelder</t>
  </si>
  <si>
    <t>Ten noorden van de steiger</t>
  </si>
  <si>
    <t>noch neffens de steijger</t>
  </si>
  <si>
    <t>Heijndrick Claesz</t>
  </si>
  <si>
    <t>neffens de steiger</t>
  </si>
  <si>
    <t>Aerst Jansz Goutsmit</t>
  </si>
  <si>
    <t>Davit Pietersz</t>
  </si>
  <si>
    <t>Aechte Jans</t>
  </si>
  <si>
    <t>Dirck den Seepsieder</t>
  </si>
  <si>
    <t>91v</t>
  </si>
  <si>
    <t>Dirck Pietersz</t>
  </si>
  <si>
    <t>Engel Tijsz</t>
  </si>
  <si>
    <t>92r-93v</t>
  </si>
  <si>
    <t>94r</t>
  </si>
  <si>
    <t>Nieustraet beginnende aende Horense Brugge</t>
  </si>
  <si>
    <t>neffens de vleugel</t>
  </si>
  <si>
    <t>eerst de voet lang</t>
  </si>
  <si>
    <t>Herman Jansz Goekijt</t>
  </si>
  <si>
    <t>Jan Jansz swaertveger</t>
  </si>
  <si>
    <t>Levy Bouwensz</t>
  </si>
  <si>
    <t>Arien Gerritsz de Vrie</t>
  </si>
  <si>
    <t>Bartholomeus Fransz Alcruijs</t>
  </si>
  <si>
    <t>Jan Reijniersz Van Wourden</t>
  </si>
  <si>
    <t>Piter Pietersz Ernst</t>
  </si>
  <si>
    <t xml:space="preserve"> Jan Kerkring</t>
  </si>
  <si>
    <t>Dirck Jansz Bal</t>
  </si>
  <si>
    <t>Claes Arensz De Lange</t>
  </si>
  <si>
    <t>Stijntgen Gijsberts</t>
  </si>
  <si>
    <t>Andries Broeders</t>
  </si>
  <si>
    <t>Claertgen Cornelis</t>
  </si>
  <si>
    <t>Cornelis Broeders</t>
  </si>
  <si>
    <t>Cornelis Hendricksz Camp</t>
  </si>
  <si>
    <t>Bastiaen de Vos</t>
  </si>
  <si>
    <t>Jan Otten, kinderen van</t>
  </si>
  <si>
    <t>Erasmus Reijniersz</t>
  </si>
  <si>
    <t>aan de zijkant</t>
  </si>
  <si>
    <t>aan de voorkant</t>
  </si>
  <si>
    <t>breedte tot halve straat</t>
  </si>
  <si>
    <t>5</t>
  </si>
  <si>
    <t>tot de borstwering</t>
  </si>
  <si>
    <t>Jan Jacobsz, Ijserman</t>
  </si>
  <si>
    <t>94v</t>
  </si>
  <si>
    <t>Cornelis Reijniersz</t>
  </si>
  <si>
    <t>Hans Lourisz</t>
  </si>
  <si>
    <t>Floris de Schoemaecker</t>
  </si>
  <si>
    <t>Willem Vereijck</t>
  </si>
  <si>
    <t>mr. Zacharias</t>
  </si>
  <si>
    <t>95r</t>
  </si>
  <si>
    <t>Arent Lambertsz</t>
  </si>
  <si>
    <t>De Suijtsijde van de Gouwe Beginnende aande Vischbrugge</t>
  </si>
  <si>
    <t>95v</t>
  </si>
  <si>
    <t>Pieter Pietersz</t>
  </si>
  <si>
    <t>Dirck Hagen</t>
  </si>
  <si>
    <t>Cornelis Claesz</t>
  </si>
  <si>
    <t>96r</t>
  </si>
  <si>
    <t>Barber Jaspers</t>
  </si>
  <si>
    <t>Jan Danielsz</t>
  </si>
  <si>
    <t>Heijndrick Cornelisz Vos</t>
  </si>
  <si>
    <t>Pieter Collert</t>
  </si>
  <si>
    <t>Gerrit de Cuijper</t>
  </si>
  <si>
    <t>96v</t>
  </si>
  <si>
    <t>Thomas de Roo</t>
  </si>
  <si>
    <t>Jacob Dircksz</t>
  </si>
  <si>
    <t>van de kaij voor Mr. Minne straet</t>
  </si>
  <si>
    <t>97r</t>
  </si>
  <si>
    <t>Maritgen Dammas</t>
  </si>
  <si>
    <t>Cornelis Jansz Smit</t>
  </si>
  <si>
    <t>Mr. Cornelis Heijndricksz</t>
  </si>
  <si>
    <t>Claes Jansz</t>
  </si>
  <si>
    <t>Jacob Cornelisz Kaen</t>
  </si>
  <si>
    <t>97v</t>
  </si>
  <si>
    <t>Neel de Bakster</t>
  </si>
  <si>
    <t>Gijsbert Maertensz</t>
  </si>
  <si>
    <t>98v</t>
  </si>
  <si>
    <t>Gouwe aende westzijde</t>
  </si>
  <si>
    <t>voor de kelder af 5-36</t>
  </si>
  <si>
    <t>voor de kelder af 7-1</t>
  </si>
  <si>
    <t>gemedieerde lengte 15-5</t>
  </si>
  <si>
    <t>gemedieerde lengte</t>
  </si>
  <si>
    <t>noch ten oosten van de Brugge</t>
  </si>
  <si>
    <t>voor de brug</t>
  </si>
  <si>
    <t>naast de brug</t>
  </si>
  <si>
    <t>Mr. Minne Pieters</t>
  </si>
  <si>
    <t>Commertgen Daniels</t>
  </si>
  <si>
    <t>Claes Dircksz</t>
  </si>
  <si>
    <t>Govert Egbertsz</t>
  </si>
  <si>
    <t>99r</t>
  </si>
  <si>
    <t>mr. Heijndricksz Buijtewech</t>
  </si>
  <si>
    <t>Gijsbert Thijmensz</t>
  </si>
  <si>
    <t>Cornelis Gerritsz Hopcooper</t>
  </si>
  <si>
    <t>Jan Heijndricksz Lang</t>
  </si>
  <si>
    <t>Daniel den Brouwer</t>
  </si>
  <si>
    <t>Cornelis Melisz</t>
  </si>
  <si>
    <t>99v</t>
  </si>
  <si>
    <t>t einde van de straat</t>
  </si>
  <si>
    <t>Govert Heijndricksz</t>
  </si>
  <si>
    <t>Andries Dircksz</t>
  </si>
  <si>
    <t>op de ene zijde</t>
  </si>
  <si>
    <t>op de ander midden</t>
  </si>
  <si>
    <t>100r</t>
  </si>
  <si>
    <t>Job Jobsz</t>
  </si>
  <si>
    <t>?</t>
  </si>
  <si>
    <t>?2651</t>
  </si>
  <si>
    <t>Tijs Andriesz</t>
  </si>
  <si>
    <t>Jan Ariensz</t>
  </si>
  <si>
    <t>Gerrit Danielsz</t>
  </si>
  <si>
    <t>Neeltgen Pieters</t>
  </si>
  <si>
    <t>100v</t>
  </si>
  <si>
    <t>Jannitgen Vroesen</t>
  </si>
  <si>
    <t>Ael Gerritsz</t>
  </si>
  <si>
    <t>Ariaentge Coijman</t>
  </si>
  <si>
    <t>Jacob Lambertsz</t>
  </si>
  <si>
    <t>Pieter Doensz</t>
  </si>
  <si>
    <t>Dirck Jacobsz</t>
  </si>
  <si>
    <t>101r</t>
  </si>
  <si>
    <t>Doctor Loy</t>
  </si>
  <si>
    <t>Neffens de brugge</t>
  </si>
  <si>
    <t>noch hier 't eijnden</t>
  </si>
  <si>
    <t>Phillips Joosten</t>
  </si>
  <si>
    <t>Bastiaen Joosten</t>
  </si>
  <si>
    <t>101v</t>
  </si>
  <si>
    <t>Aelbert Minne?</t>
  </si>
  <si>
    <t>Arien Willemsz</t>
  </si>
  <si>
    <t>Herman Sijvertsz</t>
  </si>
  <si>
    <t>Pieter Willemsz</t>
  </si>
  <si>
    <t>102r</t>
  </si>
  <si>
    <t>Jannetgen de Brouster</t>
  </si>
  <si>
    <t>voor haar noordelijke huijs</t>
  </si>
  <si>
    <t>Herman Heijndricksz</t>
  </si>
  <si>
    <t>Jan Heijndricksz</t>
  </si>
  <si>
    <t>102v</t>
  </si>
  <si>
    <t>Arien de lange</t>
  </si>
  <si>
    <t>Neffens het verlaat</t>
  </si>
  <si>
    <t>nog een lengte</t>
  </si>
  <si>
    <t>Jan Aersz</t>
  </si>
  <si>
    <t>Maerten Jaocbsz</t>
  </si>
  <si>
    <t>Aechte Goosens</t>
  </si>
  <si>
    <t>103r</t>
  </si>
  <si>
    <t>nog voor 't verlaat</t>
  </si>
  <si>
    <t>Jan Gijsbertsz Sas</t>
  </si>
  <si>
    <t>Arien Willemsz Sonnevelt</t>
  </si>
  <si>
    <t>eerst naast de brug</t>
  </si>
  <si>
    <t>Noch voor het noordelijke huis</t>
  </si>
  <si>
    <t>Pieter Jansz Vroesen</t>
  </si>
  <si>
    <t>104r</t>
  </si>
  <si>
    <t>noch ten noorden van de brugge</t>
  </si>
  <si>
    <t>Neeltgen Crijnen</t>
  </si>
  <si>
    <t>lang in het geheel</t>
  </si>
  <si>
    <t>eerst de lengte van</t>
  </si>
  <si>
    <t>Cornelis Goossensz, weduwe van</t>
  </si>
  <si>
    <t>noch neffens de steiger</t>
  </si>
  <si>
    <t>Cornelis Heijndricksz van Buijren</t>
  </si>
  <si>
    <t>104v</t>
  </si>
  <si>
    <t xml:space="preserve"> </t>
  </si>
  <si>
    <t>de kaij hier 't eijnden die moet gedragen worden….erffgen</t>
  </si>
  <si>
    <t>Maerten Gerritsz, de erfgenamen van</t>
  </si>
  <si>
    <t>Nanne Cornelisz</t>
  </si>
  <si>
    <t>Jan Gerritsz Blanckert</t>
  </si>
  <si>
    <t>105r</t>
  </si>
  <si>
    <t>Aeffgen Cornelis</t>
  </si>
  <si>
    <t>Willem Cornelisz</t>
  </si>
  <si>
    <t>Ties de Lacher</t>
  </si>
  <si>
    <t>105v</t>
  </si>
  <si>
    <t>Heijndrick Hermansz</t>
  </si>
  <si>
    <t>Servaes Baltensz</t>
  </si>
  <si>
    <t>Ariaentge Powels</t>
  </si>
  <si>
    <t>106r</t>
  </si>
  <si>
    <t>Aeltgen Willems</t>
  </si>
  <si>
    <t>Dick Jacobsz Sterre</t>
  </si>
  <si>
    <t>Govert Floren</t>
  </si>
  <si>
    <t>Arien Gerritsz, Lijndraaier</t>
  </si>
  <si>
    <t>106v</t>
  </si>
  <si>
    <t>Maritgen Luijten</t>
  </si>
  <si>
    <t>Aelbert Hermansz</t>
  </si>
  <si>
    <t>Galchcamp</t>
  </si>
  <si>
    <t>107r</t>
  </si>
  <si>
    <t>neffens de brugge</t>
  </si>
  <si>
    <t>Pier Aertsz, backer</t>
  </si>
  <si>
    <t>Lambert Claesz</t>
  </si>
  <si>
    <t>Cornelis Hermansz</t>
  </si>
  <si>
    <t>Gerrit De lange, burgemeester</t>
  </si>
  <si>
    <t>Pieter Cincq</t>
  </si>
  <si>
    <t>Arien Joppen, Vleijslager</t>
  </si>
  <si>
    <t>107v</t>
  </si>
  <si>
    <t>Jan Joppen, Olyslager</t>
  </si>
  <si>
    <t>Corte Gouwe beginnende aan de Sinte Romijns Brugge</t>
  </si>
  <si>
    <t>108r</t>
  </si>
  <si>
    <t>Machtelt Wouters</t>
  </si>
  <si>
    <t>Jan Jansz</t>
  </si>
  <si>
    <t>Maritgen Engels</t>
  </si>
  <si>
    <t>Dirck Joosten</t>
  </si>
  <si>
    <t>Gerrit Jansz Bonser</t>
  </si>
  <si>
    <t>Govert Jansz Mangelaer</t>
  </si>
  <si>
    <t>109r</t>
  </si>
  <si>
    <t>108v</t>
  </si>
  <si>
    <t>Willem Jacobsz, Cuijper</t>
  </si>
  <si>
    <t>Wouter Aertsz, Cuijper</t>
  </si>
  <si>
    <t>Gerrit Baltensz</t>
  </si>
  <si>
    <t>109v</t>
  </si>
  <si>
    <t>Dirck Willemsz</t>
  </si>
  <si>
    <t>Arien Jacobsz</t>
  </si>
  <si>
    <t>110r</t>
  </si>
  <si>
    <t>Jan Goossensz</t>
  </si>
  <si>
    <t>Grietgen Dircx</t>
  </si>
  <si>
    <t>Sijtgen Cornelis</t>
  </si>
  <si>
    <t>Willem Vroesen</t>
  </si>
  <si>
    <t>110v</t>
  </si>
  <si>
    <t>De Turffmarct</t>
  </si>
  <si>
    <t>111r</t>
  </si>
  <si>
    <t>inhout binnen de stoupen 25-108</t>
  </si>
  <si>
    <t>inhout binnen 17-105</t>
  </si>
  <si>
    <t>inhout binnen 't pothuis 21-92</t>
  </si>
  <si>
    <t>inhout binnen de stoupen 48-0</t>
  </si>
  <si>
    <t>inhout binnen 34-72</t>
  </si>
  <si>
    <t>noch 14-0</t>
  </si>
  <si>
    <t>binnen de stoupen lang</t>
  </si>
  <si>
    <t>noch voor de poort lang</t>
  </si>
  <si>
    <t>inhout binnen 36-39</t>
  </si>
  <si>
    <t>inhout binnen 36-34</t>
  </si>
  <si>
    <t>Heijndrick Willemsz</t>
  </si>
  <si>
    <t>voor de boom afgetrokken 7-72</t>
  </si>
  <si>
    <t>voor de boom afgetrokken 7-62</t>
  </si>
  <si>
    <t>binnen de stoupen 39-8 voor de boom afgetrokken 12-0</t>
  </si>
  <si>
    <t>neffens den zijl</t>
  </si>
  <si>
    <t>binnen de stoupen 30-120 voor de boom afgetrokken 10-0</t>
  </si>
  <si>
    <t>inhout binnen 31-108</t>
  </si>
  <si>
    <t>inhout binnen 15-120</t>
  </si>
  <si>
    <t>binnen stoupen 35-20</t>
  </si>
  <si>
    <t>binnen stoupen 19-54</t>
  </si>
  <si>
    <t>binnen stoupen 16-27</t>
  </si>
  <si>
    <t>neffens de stadsborstwering</t>
  </si>
  <si>
    <t>middel lengte</t>
  </si>
  <si>
    <t>middel breedte</t>
  </si>
  <si>
    <t>breedte van de Bailleu aff</t>
  </si>
  <si>
    <t>noch binnen baillu</t>
  </si>
  <si>
    <t>Willem Cornelis de Lange</t>
  </si>
  <si>
    <t>Aeltgen Joosten</t>
  </si>
  <si>
    <t>Huijbert Jorisz</t>
  </si>
  <si>
    <t>111v</t>
  </si>
  <si>
    <t>Griete Pieters</t>
  </si>
  <si>
    <t>Jacob Fransz</t>
  </si>
  <si>
    <t>Gerrit Ariensz Cool</t>
  </si>
  <si>
    <t>112r</t>
  </si>
  <si>
    <t>Cornelis Pietrsz, weduwe van</t>
  </si>
  <si>
    <t>Jacob Ariensz</t>
  </si>
  <si>
    <t>breedte ter halve straat</t>
  </si>
  <si>
    <t>voor de boom afgetrokken 13-20</t>
  </si>
  <si>
    <t>voor de boom afgetrokken 12-78</t>
  </si>
  <si>
    <t>Ancxt Jacobsz</t>
  </si>
  <si>
    <t>voor de steech</t>
  </si>
  <si>
    <t>Gerrit Jacobsz</t>
  </si>
  <si>
    <t>112v</t>
  </si>
  <si>
    <t>Aelbert Leendersz</t>
  </si>
  <si>
    <t>Otto Cornelisz</t>
  </si>
  <si>
    <t>Gijsbert Cornelisz</t>
  </si>
  <si>
    <t>113r</t>
  </si>
  <si>
    <t>Heijndriksz Dircksz</t>
  </si>
  <si>
    <t>Cornelis Gijsbertsz Cloot</t>
  </si>
  <si>
    <t>Trijntgen Dircx</t>
  </si>
  <si>
    <t>Cornelis Gijsbertsz, scheepsmaker</t>
  </si>
  <si>
    <t>Jan Huijgesz</t>
  </si>
  <si>
    <t>113v</t>
  </si>
  <si>
    <t>Neeltgen Willems, de erfgenamen van</t>
  </si>
  <si>
    <t>Arien Dircks, de erfgenamen van</t>
  </si>
  <si>
    <t>Jan Jacobsz</t>
  </si>
  <si>
    <t>Gerrit Pietersz</t>
  </si>
  <si>
    <t>Vuijlsteech</t>
  </si>
  <si>
    <t>114r-119v</t>
  </si>
  <si>
    <t>Hontscoop</t>
  </si>
  <si>
    <t>120r</t>
  </si>
  <si>
    <t>Baerent Heijndricks</t>
  </si>
  <si>
    <t>Aert Pauwen?</t>
  </si>
  <si>
    <t>Pieter Jacobsz</t>
  </si>
  <si>
    <t>met de poort</t>
  </si>
  <si>
    <t>Willem Pietersz</t>
  </si>
  <si>
    <t>Jan (Floris) Pouwelsz</t>
  </si>
  <si>
    <t>Floris Pouwels</t>
  </si>
  <si>
    <t>120v</t>
  </si>
  <si>
    <t>so voor t huis als voor de poort</t>
  </si>
  <si>
    <t>Cornelis Heijndricksz Graeff</t>
  </si>
  <si>
    <t>Lengte met de poort</t>
  </si>
  <si>
    <t>Pieter Heertgens</t>
  </si>
  <si>
    <t>Cornelis de wever</t>
  </si>
  <si>
    <t>2731-2732</t>
  </si>
  <si>
    <t>2749-2750</t>
  </si>
  <si>
    <t>2764-2765</t>
  </si>
  <si>
    <t>2773-2774</t>
  </si>
  <si>
    <t>Isaack Gijsbertsz</t>
  </si>
  <si>
    <t>Jan Claesz</t>
  </si>
  <si>
    <t>Jan Joosten de Horn</t>
  </si>
  <si>
    <t>C… Jansz</t>
  </si>
  <si>
    <t>121r</t>
  </si>
  <si>
    <t>121v</t>
  </si>
  <si>
    <t>Jan Gerritsz</t>
  </si>
  <si>
    <t>Romijn? Cornelisz</t>
  </si>
  <si>
    <t>Aert Pietersz</t>
  </si>
  <si>
    <t>neffens de brug</t>
  </si>
  <si>
    <t>122r</t>
  </si>
  <si>
    <t>Elsmarct</t>
  </si>
  <si>
    <t>Cleas Wierten</t>
  </si>
  <si>
    <t>122v-126v</t>
  </si>
  <si>
    <t>127r</t>
  </si>
  <si>
    <t>Tevecoop aende Naijerstraat beginnende</t>
  </si>
  <si>
    <t>Thonis Pietersz</t>
  </si>
  <si>
    <t>Govert Pietersz</t>
  </si>
  <si>
    <t>Jacob Joosten</t>
  </si>
  <si>
    <t>Ael Schouwen?</t>
  </si>
  <si>
    <t>Pieter Engelen</t>
  </si>
  <si>
    <t>De zijl</t>
  </si>
  <si>
    <t>Pau de glaesmacker</t>
  </si>
  <si>
    <t>Lijsbeth Huijgen, de erfgenamen van Duijffgen</t>
  </si>
  <si>
    <t>Joost Pietersz</t>
  </si>
  <si>
    <t>Doctor Vorstius</t>
  </si>
  <si>
    <t>Paeu Engelsz</t>
  </si>
  <si>
    <t>128v</t>
  </si>
  <si>
    <t>128r</t>
  </si>
  <si>
    <t>127v</t>
  </si>
  <si>
    <t>Cornelis Karelsz</t>
  </si>
  <si>
    <t>Jannetgen de Broutster</t>
  </si>
  <si>
    <t>Matheus de Sitter</t>
  </si>
  <si>
    <t>Cornelis Evertsz</t>
  </si>
  <si>
    <t>129r</t>
  </si>
  <si>
    <t>Aert Teeuwen</t>
  </si>
  <si>
    <t>noch teijnden de brugge oostwaerts</t>
  </si>
  <si>
    <t>geheel lang</t>
  </si>
  <si>
    <t>hiervan eerst de langte</t>
  </si>
  <si>
    <t>noch vooorts op de langte van</t>
  </si>
  <si>
    <t>in de kaij van Wigger Maertensz</t>
  </si>
  <si>
    <t>Maritgen Joosten</t>
  </si>
  <si>
    <t>Govert Govertsz</t>
  </si>
  <si>
    <t>130r</t>
  </si>
  <si>
    <t>Neeltgen Ariensdr</t>
  </si>
  <si>
    <t>Ariaentgen op de houck</t>
  </si>
  <si>
    <t>Gerrit Goossens</t>
  </si>
  <si>
    <t>Maritgen Coppens</t>
  </si>
  <si>
    <t>David Lieversz</t>
  </si>
  <si>
    <t>130v</t>
  </si>
  <si>
    <t>Jan Cornelisz</t>
  </si>
  <si>
    <t>Isbrand Dirksz</t>
  </si>
  <si>
    <t>Ariaentgen Ariens</t>
  </si>
  <si>
    <t>Rutger Teunisz</t>
  </si>
  <si>
    <t>131r</t>
  </si>
  <si>
    <t>Andries Cornelisz</t>
  </si>
  <si>
    <t>Neeltgen Cornelis</t>
  </si>
  <si>
    <t>Dirck Jacobsz Starre</t>
  </si>
  <si>
    <t>Pijntgen?</t>
  </si>
  <si>
    <t>131v</t>
  </si>
  <si>
    <t>Nanne Cornelis</t>
  </si>
  <si>
    <t>Cornelis Aertsz</t>
  </si>
  <si>
    <t>de zijl</t>
  </si>
  <si>
    <t>Job? Tijsz, Weeskind</t>
  </si>
  <si>
    <t>132r</t>
  </si>
  <si>
    <t>Oostzijde van de Gouwe beginnende aent Leijtsche veer</t>
  </si>
  <si>
    <t>2837-2838</t>
  </si>
  <si>
    <t>Wigger Maertsensz</t>
  </si>
  <si>
    <t>2909-2910</t>
  </si>
  <si>
    <t>2912-2913</t>
  </si>
  <si>
    <t>Cornelis Coenen</t>
  </si>
  <si>
    <t>132v</t>
  </si>
  <si>
    <t>Aeltgen Frans</t>
  </si>
  <si>
    <t xml:space="preserve"> Cornelis Jobben</t>
  </si>
  <si>
    <t>133r</t>
  </si>
  <si>
    <t>Allert Aertsz</t>
  </si>
  <si>
    <t>Dirck Dircksz</t>
  </si>
  <si>
    <t>133v</t>
  </si>
  <si>
    <t>Maritgen Willems</t>
  </si>
  <si>
    <t>Frans Jacobsz</t>
  </si>
  <si>
    <t>Arien Bastiaansz</t>
  </si>
  <si>
    <t>Trijntgen Huijberts</t>
  </si>
  <si>
    <t>134r</t>
  </si>
  <si>
    <t xml:space="preserve">Cornelis Jacobsz </t>
  </si>
  <si>
    <t>Noordsijde vanden Langen Groenendael</t>
  </si>
  <si>
    <t>Herboldus Tombergius</t>
  </si>
  <si>
    <t>2945-2946</t>
  </si>
  <si>
    <t>134v</t>
  </si>
  <si>
    <t>Jannetgen Goosens</t>
  </si>
  <si>
    <t>Jan Floren</t>
  </si>
  <si>
    <t>135r</t>
  </si>
  <si>
    <t>Dick Pieteresz</t>
  </si>
  <si>
    <t>Griete Sijmons</t>
  </si>
  <si>
    <t>135v</t>
  </si>
  <si>
    <t>Joost Jansz in de Vos</t>
  </si>
  <si>
    <t>Arien Joppen</t>
  </si>
  <si>
    <t>Arien Dircksz</t>
  </si>
  <si>
    <t>Heijndrick Thonisz</t>
  </si>
  <si>
    <t>136r</t>
  </si>
  <si>
    <t>Cornelis Jansz Bos</t>
  </si>
  <si>
    <t>Arien Cornelisz de Vries</t>
  </si>
  <si>
    <t>Arien Claesz</t>
  </si>
  <si>
    <t>Cornelis Willemsz Sonnevelt</t>
  </si>
  <si>
    <t>136v</t>
  </si>
  <si>
    <t>Claertgen Damen</t>
  </si>
  <si>
    <t>De gemeen goot</t>
  </si>
  <si>
    <t>Stijntgen Bastiaens</t>
  </si>
  <si>
    <t>137r</t>
  </si>
  <si>
    <t>Gerrit Jansz</t>
  </si>
  <si>
    <t>Maerten Jansz</t>
  </si>
  <si>
    <t>Jacob Jansz</t>
  </si>
  <si>
    <t>Van wegen het poortgen</t>
  </si>
  <si>
    <t>Huijch Sijvertsz</t>
  </si>
  <si>
    <t>137v</t>
  </si>
  <si>
    <t>Daniel de Steur</t>
  </si>
  <si>
    <t>Jan Beukelsz</t>
  </si>
  <si>
    <t>138r</t>
  </si>
  <si>
    <t>Leen? Claes</t>
  </si>
  <si>
    <t>Jan Pietersz Pater</t>
  </si>
  <si>
    <t>Cornelis Gijsbertsz</t>
  </si>
  <si>
    <t>138v</t>
  </si>
  <si>
    <t>Meijnert Bouwensz</t>
  </si>
  <si>
    <t>Heijndrick Jansz Engelenburch</t>
  </si>
  <si>
    <t>voor pothuis</t>
  </si>
  <si>
    <t>binnen stoupen</t>
  </si>
  <si>
    <t>binnen goot</t>
  </si>
  <si>
    <t>binnen 8-53</t>
  </si>
  <si>
    <t>binnen goot 8-3</t>
  </si>
  <si>
    <t>binnen 7-54</t>
  </si>
  <si>
    <t>binnen 8-24</t>
  </si>
  <si>
    <t>binnen 8-141</t>
  </si>
  <si>
    <t>binnen 7-60</t>
  </si>
  <si>
    <t>binnen 4-136</t>
  </si>
  <si>
    <t>Pieter Coenen</t>
  </si>
  <si>
    <t>Jan Damen</t>
  </si>
  <si>
    <t>Suijtsijde van den Langen Groenendael</t>
  </si>
  <si>
    <t>139r</t>
  </si>
  <si>
    <t>Casper kiel</t>
  </si>
  <si>
    <t>Herman Teeuwen</t>
  </si>
  <si>
    <t>2961-2962</t>
  </si>
  <si>
    <t>2966-2</t>
  </si>
  <si>
    <t>2966-1</t>
  </si>
  <si>
    <t>Mees Willemsz</t>
  </si>
  <si>
    <t>Phillip Willemsz</t>
  </si>
  <si>
    <t>naam eigenaar</t>
  </si>
  <si>
    <t>Willemken Nouten</t>
  </si>
  <si>
    <t>Jan Heijndricksz Focker</t>
  </si>
  <si>
    <t>Andries Dirksz</t>
  </si>
  <si>
    <t>Jan Pietersz Focker</t>
  </si>
  <si>
    <t>Machtelt Dircks</t>
  </si>
  <si>
    <t>139v</t>
  </si>
  <si>
    <t>Joost Cornelis Mul</t>
  </si>
  <si>
    <t>Beroep</t>
  </si>
  <si>
    <t>Lijstenmaker</t>
  </si>
  <si>
    <t>Jan Sijmonsz</t>
  </si>
  <si>
    <t>metselaar</t>
  </si>
  <si>
    <t>speldenmaker</t>
  </si>
  <si>
    <t>Andries Jaspers</t>
  </si>
  <si>
    <t>keurmeester</t>
  </si>
  <si>
    <t>Huijch Gerritsz</t>
  </si>
  <si>
    <t>Schoenmaker</t>
  </si>
  <si>
    <t>bakker</t>
  </si>
  <si>
    <t>Claes Fransz</t>
  </si>
  <si>
    <t>smit</t>
  </si>
  <si>
    <t>Messenmaker</t>
  </si>
  <si>
    <t>Vincent Cornelisz</t>
  </si>
  <si>
    <t>Leendert Cornelisz</t>
  </si>
  <si>
    <t>Tuijnman</t>
  </si>
  <si>
    <t>timmerman</t>
  </si>
  <si>
    <t>Brouster</t>
  </si>
  <si>
    <t>glaesmacker</t>
  </si>
  <si>
    <t>Dammes Cornelisz</t>
  </si>
  <si>
    <t>Andries Jansz</t>
  </si>
  <si>
    <t>steenhouwer</t>
  </si>
  <si>
    <t>schipper</t>
  </si>
  <si>
    <t>Allert Gijsbertsz</t>
  </si>
  <si>
    <t>140r</t>
  </si>
  <si>
    <t>Dominicus Jacobsz</t>
  </si>
  <si>
    <t>Ningetgen Sijverts</t>
  </si>
  <si>
    <t>Maritgen Jans</t>
  </si>
  <si>
    <t>140v</t>
  </si>
  <si>
    <t>Leendert Jansz</t>
  </si>
  <si>
    <t>Cornelis Gielen</t>
  </si>
  <si>
    <t>141r</t>
  </si>
  <si>
    <t>maertgen Cornelis</t>
  </si>
  <si>
    <t>Aelbert Pietersz</t>
  </si>
  <si>
    <t>Regnier Joppen</t>
  </si>
  <si>
    <t>141v</t>
  </si>
  <si>
    <t>Arien Joppen en Michiel Reijniers</t>
  </si>
  <si>
    <t>Voor twee huizen</t>
  </si>
  <si>
    <t>142r</t>
  </si>
  <si>
    <t>Govert Leendertsz</t>
  </si>
  <si>
    <t>Jan Jacobsz Schotsman</t>
  </si>
  <si>
    <t>142v</t>
  </si>
  <si>
    <t>Oostzijde van de Gouwe van St. Joostcapelle naer Corale Brugge</t>
  </si>
  <si>
    <t>Maerten Damen</t>
  </si>
  <si>
    <t>3006-3007</t>
  </si>
  <si>
    <t>Nout Jansz</t>
  </si>
  <si>
    <t>De goot van ..buiten</t>
  </si>
  <si>
    <t>Commer Gerritsz</t>
  </si>
  <si>
    <t>Ruth Claesz</t>
  </si>
  <si>
    <t>Marritgen Gijlendr</t>
  </si>
  <si>
    <t>3027-3028</t>
  </si>
  <si>
    <t>Capitein Gerrit Gerritsz Pater</t>
  </si>
  <si>
    <t>Jan Reijniersz</t>
  </si>
  <si>
    <t>Valckenier</t>
  </si>
  <si>
    <t>Willem Phillips</t>
  </si>
  <si>
    <t xml:space="preserve"> Messemaecker</t>
  </si>
  <si>
    <t>Mees Cornelisz</t>
  </si>
  <si>
    <t>Olyslager</t>
  </si>
  <si>
    <t>Bakker</t>
  </si>
  <si>
    <t>Floris Aertsz</t>
  </si>
  <si>
    <t>Schoenmaecker</t>
  </si>
  <si>
    <t>Pieter Matheusz</t>
  </si>
  <si>
    <t>Wielmaker</t>
  </si>
  <si>
    <t>schilder</t>
  </si>
  <si>
    <t>Jan Bouwensz</t>
  </si>
  <si>
    <t>Cornelis Govertsz</t>
  </si>
  <si>
    <t>Snijder</t>
  </si>
  <si>
    <t>93-94?</t>
  </si>
  <si>
    <t>Smit</t>
  </si>
  <si>
    <t>Dick Thijmensz</t>
  </si>
  <si>
    <t>Brouwer</t>
  </si>
  <si>
    <t>meter</t>
  </si>
  <si>
    <t>scheepmaker</t>
  </si>
  <si>
    <t>rietdekker</t>
  </si>
  <si>
    <t>Cleyroerder</t>
  </si>
  <si>
    <t>scheepstimmerman</t>
  </si>
  <si>
    <t>Schijnwerker</t>
  </si>
  <si>
    <t>coperslager</t>
  </si>
  <si>
    <t>Jop Cornelis</t>
  </si>
  <si>
    <t>Dick Claesz</t>
  </si>
  <si>
    <t>Jacob de Couckbacker</t>
  </si>
  <si>
    <t>Couckbacker</t>
  </si>
  <si>
    <t>Maritgen Pieters</t>
  </si>
  <si>
    <t>Reijnier Schoonhooffsman</t>
  </si>
  <si>
    <t>Arien Dirksz</t>
  </si>
  <si>
    <t>143r</t>
  </si>
  <si>
    <t>Andries de Busscher</t>
  </si>
  <si>
    <t>Jacob Jacobsz</t>
  </si>
  <si>
    <t>Leentgen Jans</t>
  </si>
  <si>
    <t>Barnet Jansz</t>
  </si>
  <si>
    <t>Op de houck</t>
  </si>
  <si>
    <t>Ter sijden zijn huis</t>
  </si>
  <si>
    <t>143v</t>
  </si>
  <si>
    <t>Thomas Evertsz Puttershouck</t>
  </si>
  <si>
    <t>Ijda Hola</t>
  </si>
  <si>
    <t>Claes Spelten weduwe</t>
  </si>
  <si>
    <t>144r</t>
  </si>
  <si>
    <t>Grietgen Int Cartou</t>
  </si>
  <si>
    <t>noch op de lente</t>
  </si>
  <si>
    <t>Stoffel Michiels</t>
  </si>
  <si>
    <t>Pieter Heijndricksz</t>
  </si>
  <si>
    <t>144v</t>
  </si>
  <si>
    <t>Maerten Cornelisz</t>
  </si>
  <si>
    <t>Dammas Jacobsz</t>
  </si>
  <si>
    <t>Cornelis  Pietersz</t>
  </si>
  <si>
    <t>Bartholomeus Jansz</t>
  </si>
  <si>
    <t>Andries Lourisz</t>
  </si>
  <si>
    <t>145r</t>
  </si>
  <si>
    <t>Jan Cornelisz in de Kaetsbaen</t>
  </si>
  <si>
    <t>Pieter Huijberstz</t>
  </si>
  <si>
    <t>Volckgen Pouwels</t>
  </si>
  <si>
    <t>145v</t>
  </si>
  <si>
    <t>Cornelis Tijsz</t>
  </si>
  <si>
    <t>Gerrit Dirck Leendertsz</t>
  </si>
  <si>
    <t>Barent Bastiaansz</t>
  </si>
  <si>
    <t>Martijntgen Jans</t>
  </si>
  <si>
    <t>Breedte neffens het vis huijsgen</t>
  </si>
  <si>
    <t>Crijn Hola</t>
  </si>
  <si>
    <t>146r</t>
  </si>
  <si>
    <t>Neffens 't Vishuijs noch</t>
  </si>
  <si>
    <t>De Vischmarct</t>
  </si>
  <si>
    <t>Hier heeft de stadt de helft ter laste es den selven noch ter sijden sijn huijs daer t'enden 92-0</t>
  </si>
  <si>
    <t>gemedeerde lengte 12-10</t>
  </si>
  <si>
    <t>gemedeerde lengte 16-0</t>
  </si>
  <si>
    <t>gemedeerde lengte 18-6</t>
  </si>
  <si>
    <t>gemedeerde lengte 18-3</t>
  </si>
  <si>
    <t>gemedeerde lengte 6-10</t>
  </si>
  <si>
    <t>gemedeerde lengte 12-8</t>
  </si>
  <si>
    <t>gemedeerde lengte 17-6</t>
  </si>
  <si>
    <t>gemedeerde lengte 16-4</t>
  </si>
  <si>
    <t>Claes Quintijnsz</t>
  </si>
  <si>
    <t>3048-3049</t>
  </si>
  <si>
    <t>Dirck Cornelisz</t>
  </si>
  <si>
    <t>Jacob Pietersz</t>
  </si>
  <si>
    <t>146v</t>
  </si>
  <si>
    <t>Jan Cornelisz inde drie Hammen</t>
  </si>
  <si>
    <t>Neeltgen Rijcken</t>
  </si>
  <si>
    <t>Arien Pietersz  Beest</t>
  </si>
  <si>
    <t>Arien Huijgen</t>
  </si>
  <si>
    <t>147r</t>
  </si>
  <si>
    <t>Heijndrick Jacobsz</t>
  </si>
  <si>
    <t>Heijndrick?</t>
  </si>
  <si>
    <t>Ewout Pietersz</t>
  </si>
  <si>
    <t>Kouckbacker</t>
  </si>
  <si>
    <t>Maritgen Cornelis</t>
  </si>
  <si>
    <t>147v</t>
  </si>
  <si>
    <t>Jan Cornelisz inde drie hammen</t>
  </si>
  <si>
    <t>Jacob Regniersz</t>
  </si>
  <si>
    <t>148r</t>
  </si>
  <si>
    <t>Backer</t>
  </si>
  <si>
    <t>Arien Thonisz</t>
  </si>
  <si>
    <t>Achter de Vismarct</t>
  </si>
  <si>
    <t>148v</t>
  </si>
  <si>
    <t>149r-155v</t>
  </si>
  <si>
    <t>156r</t>
  </si>
  <si>
    <t>Nootgodtsteech aende Westhaven aen wedersijden</t>
  </si>
  <si>
    <t>noch een lengte van</t>
  </si>
  <si>
    <t>neffens de vleugel van de brugge</t>
  </si>
  <si>
    <t>Noch een houckgen clinckert begrepen tusschen den ingang van de kelder ende 't scheijt van sijn huijs</t>
  </si>
  <si>
    <t>breedte tot de steijger</t>
  </si>
  <si>
    <t>noch ter sijden de steijger</t>
  </si>
  <si>
    <t>Mr. Lambert Coppert</t>
  </si>
  <si>
    <t>Maritgen Gerrits</t>
  </si>
  <si>
    <t>Jan Lierensz</t>
  </si>
  <si>
    <t>156v</t>
  </si>
  <si>
    <t>Arien Gerritsz de Vrije</t>
  </si>
  <si>
    <t>Arien Woutersz</t>
  </si>
  <si>
    <t>Tijs Joosten</t>
  </si>
  <si>
    <t>157r</t>
  </si>
  <si>
    <t>Neeltgen Cornelisz</t>
  </si>
  <si>
    <t>Michiel Slemmert?</t>
  </si>
  <si>
    <t>Cornelis Pouwelsz</t>
  </si>
  <si>
    <t>De Haven</t>
  </si>
  <si>
    <t>157v</t>
  </si>
  <si>
    <t>Crijn Pouwelsz</t>
  </si>
  <si>
    <t>neffens de ijseren ba…..</t>
  </si>
  <si>
    <t>noch dair 't eijnde suijtwaerts</t>
  </si>
  <si>
    <t>Maerten Lambertsz</t>
  </si>
  <si>
    <t>neffens de steijger</t>
  </si>
  <si>
    <t>noch't einder</t>
  </si>
  <si>
    <t>Gijsbert Heijndricksz 't Hart</t>
  </si>
  <si>
    <t>Burgemeester Schoonhoven</t>
  </si>
  <si>
    <t>158r</t>
  </si>
  <si>
    <t>backer</t>
  </si>
  <si>
    <t>burgemeester</t>
  </si>
  <si>
    <t>158v</t>
  </si>
  <si>
    <t>Frans Leendertsz Rottevalle</t>
  </si>
  <si>
    <t>Cornelis Ariensz</t>
  </si>
  <si>
    <t>Cornelis Cornelisz Vlack</t>
  </si>
  <si>
    <t>Dirck Cornelisz Schaep</t>
  </si>
  <si>
    <t>Baillu</t>
  </si>
  <si>
    <t>Hoornbreecker</t>
  </si>
  <si>
    <t>Barnet Huijgen</t>
  </si>
  <si>
    <t>Daniel Heijndricksz</t>
  </si>
  <si>
    <t>159r</t>
  </si>
  <si>
    <t>Sijmon Pietersz</t>
  </si>
  <si>
    <t>Dick Beuckel</t>
  </si>
  <si>
    <t>159v</t>
  </si>
  <si>
    <t>Jan Ariensz Schoon</t>
  </si>
  <si>
    <t>Bastiaan Fransz</t>
  </si>
  <si>
    <t>Maerten Leendertsz</t>
  </si>
  <si>
    <t>Cent Bouwensz</t>
  </si>
  <si>
    <t>Cornelis Jansz Clocke</t>
  </si>
  <si>
    <t>160r</t>
  </si>
  <si>
    <t>Heijndrick de Smit</t>
  </si>
  <si>
    <t>Jan Cornelisz Vlack</t>
  </si>
  <si>
    <t>Jan Barentsz</t>
  </si>
  <si>
    <t>160v</t>
  </si>
  <si>
    <t>Jacob Jacobsz de Jonge</t>
  </si>
  <si>
    <t>jacob Ariensz</t>
  </si>
  <si>
    <t>Otto Aelbertsz</t>
  </si>
  <si>
    <t>Veerstal</t>
  </si>
  <si>
    <t>161v</t>
  </si>
  <si>
    <t>ten noorden van de brugge</t>
  </si>
  <si>
    <t>noch voor de brugge</t>
  </si>
  <si>
    <t>neffens het vierkant van de brugge</t>
  </si>
  <si>
    <t>noch de langte van</t>
  </si>
  <si>
    <t>lengte neffens de vleugel</t>
  </si>
  <si>
    <t>eerst de langte</t>
  </si>
  <si>
    <t>breedte op de suijtsijde</t>
  </si>
  <si>
    <t>op het noortende</t>
  </si>
  <si>
    <t>Voor de poort van het Tollenhuijs</t>
  </si>
  <si>
    <t>Jan Fransz</t>
  </si>
  <si>
    <t xml:space="preserve"> Backer</t>
  </si>
  <si>
    <t xml:space="preserve">Jan Goossensz </t>
  </si>
  <si>
    <t>Arien Aertsz Bosch</t>
  </si>
  <si>
    <t xml:space="preserve">breedte binnen de stoupen </t>
  </si>
  <si>
    <t>De lengte van de houck van sijn muijr tot sijn ruijtlaet ofte met steen overdecte huijssen</t>
  </si>
  <si>
    <t>noch hier ter sijde  't eijnden lang</t>
  </si>
  <si>
    <t>noch hier ter sijden lang neffens het stadts houten huijsken</t>
  </si>
  <si>
    <t>noch hier 't eijnden lang</t>
  </si>
  <si>
    <t>breete tot de goot opt oostende</t>
  </si>
  <si>
    <t>op 't westende</t>
  </si>
  <si>
    <t>Trijn Ariensz Pool</t>
  </si>
  <si>
    <t>neffens de goort lang</t>
  </si>
  <si>
    <t>neffens de tooren lang</t>
  </si>
  <si>
    <t>breet ter halve straat</t>
  </si>
  <si>
    <t>Leendert Pietersz</t>
  </si>
  <si>
    <t>neffens den toren op een langte van</t>
  </si>
  <si>
    <t>noch op de langte</t>
  </si>
  <si>
    <t>breedte tot de goot</t>
  </si>
  <si>
    <t>Burgemeester van Leenderden?</t>
  </si>
  <si>
    <t>muijr aff tot op het scheijt ten westen</t>
  </si>
  <si>
    <t>Schippers huijs</t>
  </si>
  <si>
    <t>Pieter Claesz Cruijck?</t>
  </si>
  <si>
    <t>Ghijsbert Willemsz</t>
  </si>
  <si>
    <t>nog een langte van</t>
  </si>
  <si>
    <t>Leendert Joppen</t>
  </si>
  <si>
    <t>breedte ter halve straat oost</t>
  </si>
  <si>
    <t>breedte ter halve straat west</t>
  </si>
  <si>
    <t xml:space="preserve">noch een lengte van </t>
  </si>
  <si>
    <t>Breet tot de goot</t>
  </si>
  <si>
    <t>breedte tot de groot aende westsijde</t>
  </si>
  <si>
    <t>noch een schuijn hoecxgen op de oostsijde</t>
  </si>
  <si>
    <t>163r</t>
  </si>
  <si>
    <t>162v</t>
  </si>
  <si>
    <t>162r</t>
  </si>
  <si>
    <t>Peperstraat</t>
  </si>
  <si>
    <t>Gijsbert Willemsz</t>
  </si>
  <si>
    <t>Sijmen Ariensz</t>
  </si>
  <si>
    <t>voor de poort van 't Schippershuijs</t>
  </si>
  <si>
    <t>Neeltgen Leenderts</t>
  </si>
  <si>
    <t>Lijsbeth Willems</t>
  </si>
  <si>
    <t>164r</t>
  </si>
  <si>
    <t>Arien Aertsz Bos</t>
  </si>
  <si>
    <t>noch den selve lengte van</t>
  </si>
  <si>
    <t>Noch hier 't eijnden de lengte van</t>
  </si>
  <si>
    <t>met de breedte tot neffens de stoupen</t>
  </si>
  <si>
    <t xml:space="preserve">noch de selve langte van </t>
  </si>
  <si>
    <t>164v</t>
  </si>
  <si>
    <t>Jan peietersz</t>
  </si>
  <si>
    <t>Maritgen Heijndrikcks</t>
  </si>
  <si>
    <t>Noch de langte van</t>
  </si>
  <si>
    <t>voor sijn brugge</t>
  </si>
  <si>
    <t>165r</t>
  </si>
  <si>
    <t>Claertgen Blocx</t>
  </si>
  <si>
    <t>Tijtgen Sweeren</t>
  </si>
  <si>
    <t>165v</t>
  </si>
  <si>
    <t>Michiel Cornelisz Bijsschop</t>
  </si>
  <si>
    <t>Jop Leendertsz</t>
  </si>
  <si>
    <t>Arien Leendertsz</t>
  </si>
  <si>
    <t>Aeltgen Cornelis</t>
  </si>
  <si>
    <t>Willem Leendertsz</t>
  </si>
  <si>
    <t>166r</t>
  </si>
  <si>
    <t>Heijndrick Jansz</t>
  </si>
  <si>
    <t>Jan Crijnen</t>
  </si>
  <si>
    <t>166v</t>
  </si>
  <si>
    <t>Jan Willemsz den Halve</t>
  </si>
  <si>
    <t>noch een langte</t>
  </si>
  <si>
    <t>Den Baillu</t>
  </si>
  <si>
    <t>Anna Jans</t>
  </si>
  <si>
    <t>167r</t>
  </si>
  <si>
    <t xml:space="preserve">noch ter suijden van haar stoupen </t>
  </si>
  <si>
    <t>noch hier 't eijnden voor de middellangte</t>
  </si>
  <si>
    <t>Reijnier de Schuijtvoerder</t>
  </si>
  <si>
    <t>Rut Govertsz</t>
  </si>
  <si>
    <t>167v</t>
  </si>
  <si>
    <t>Cornelis Pauwelsz</t>
  </si>
  <si>
    <t>168r</t>
  </si>
  <si>
    <t>Jan Goossens</t>
  </si>
  <si>
    <t>Joost Cornelisz</t>
  </si>
  <si>
    <t>Regnier Reijniersz</t>
  </si>
  <si>
    <t>Annetgen Floris</t>
  </si>
  <si>
    <t>Jan Ariensz de Vrije</t>
  </si>
  <si>
    <t>168v</t>
  </si>
  <si>
    <t>Niesgen Fransz</t>
  </si>
  <si>
    <t>Arien Ockersz</t>
  </si>
  <si>
    <t>169r</t>
  </si>
  <si>
    <t>Jan Pietersz</t>
  </si>
  <si>
    <t>Cuijper</t>
  </si>
  <si>
    <t>Cornelis Dircksz</t>
  </si>
  <si>
    <t>Laeckencooper</t>
  </si>
  <si>
    <t>sijn brugge</t>
  </si>
  <si>
    <t>Jacob van Teijlingen</t>
  </si>
  <si>
    <t>169v</t>
  </si>
  <si>
    <t>Grietgen Leendert</t>
  </si>
  <si>
    <t>Potbacker</t>
  </si>
  <si>
    <t>Jan Galeijnsz</t>
  </si>
  <si>
    <t>170r</t>
  </si>
  <si>
    <t>Daem Daemsz</t>
  </si>
  <si>
    <t>Comijnsteech</t>
  </si>
  <si>
    <t>170v</t>
  </si>
  <si>
    <t>noch o de houck langte</t>
  </si>
  <si>
    <t>kelder breedte</t>
  </si>
  <si>
    <t>breedte op t suijdende</t>
  </si>
  <si>
    <t>noch breedt</t>
  </si>
  <si>
    <t>1736-1737</t>
  </si>
  <si>
    <t>Frans Den Hoornbreecker</t>
  </si>
  <si>
    <t>1751?</t>
  </si>
  <si>
    <t>1752?</t>
  </si>
  <si>
    <t>mr. Gilles van Olms</t>
  </si>
  <si>
    <t>1756-1757</t>
  </si>
  <si>
    <t>1769-1770</t>
  </si>
  <si>
    <t>Daem Deamsz</t>
  </si>
  <si>
    <t>Frans Willemsz</t>
  </si>
  <si>
    <t>schoenmaker</t>
  </si>
  <si>
    <t>171r</t>
  </si>
  <si>
    <t>Thomas Leendertsz</t>
  </si>
  <si>
    <t>Grietie? Cornelis</t>
  </si>
  <si>
    <t>Basiaan Jansz</t>
  </si>
  <si>
    <t>Borrewijn Pleunen</t>
  </si>
  <si>
    <t>Heijndrick Jochemsz</t>
  </si>
  <si>
    <t>171v</t>
  </si>
  <si>
    <t>Gezamelijke poort met Frans Willemsz</t>
  </si>
  <si>
    <t>Stoeldraaier</t>
  </si>
  <si>
    <t>Maritgen Heijndricx</t>
  </si>
  <si>
    <t>Aert Thomasz</t>
  </si>
  <si>
    <t>172R</t>
  </si>
  <si>
    <t>Cornelis Sobes</t>
  </si>
  <si>
    <t>Gillis Pouwelsz</t>
  </si>
  <si>
    <t>Floris Cincken Kinderen</t>
  </si>
  <si>
    <t>172v</t>
  </si>
  <si>
    <t>Jan Aertsz</t>
  </si>
  <si>
    <t>Metselaar</t>
  </si>
  <si>
    <t>Daniel Pietersz</t>
  </si>
  <si>
    <t>Pieter Thonisz</t>
  </si>
  <si>
    <t>173r</t>
  </si>
  <si>
    <t>Cornelis Roelen</t>
  </si>
  <si>
    <t>Maritgen Jacobs</t>
  </si>
  <si>
    <t>Jan Nijsz</t>
  </si>
  <si>
    <t>173v</t>
  </si>
  <si>
    <t>Michiel Reijniersz</t>
  </si>
  <si>
    <t>Ariaentgen Joris</t>
  </si>
  <si>
    <t>Daem Daemsz Kinderen</t>
  </si>
  <si>
    <t>Heijndrick Dircksz</t>
  </si>
  <si>
    <t>174r</t>
  </si>
  <si>
    <t>mr. Jacob weduwe van</t>
  </si>
  <si>
    <t>Seepsieder</t>
  </si>
  <si>
    <t>vanweg haer brugge de langt van</t>
  </si>
  <si>
    <t>Aecht Jans</t>
  </si>
  <si>
    <t>vanweg haer brugge</t>
  </si>
  <si>
    <t>noch op de langte van</t>
  </si>
  <si>
    <t>174v</t>
  </si>
  <si>
    <t>olislager</t>
  </si>
  <si>
    <t>vanweg sijn brugge</t>
  </si>
  <si>
    <t>Gerrit Jansz Romanen</t>
  </si>
  <si>
    <t>175r</t>
  </si>
  <si>
    <t>Boudewijn van Rietwijck</t>
  </si>
  <si>
    <t xml:space="preserve">Werbout Crijnen </t>
  </si>
  <si>
    <t>Gerrit Stempelsz</t>
  </si>
  <si>
    <t>vanwege sijn brugge</t>
  </si>
  <si>
    <t>175v</t>
  </si>
  <si>
    <t>Dou Jansz?</t>
  </si>
  <si>
    <t>Louwijs, weduwe van</t>
  </si>
  <si>
    <t>Heijndrick Andriesz</t>
  </si>
  <si>
    <t>176r</t>
  </si>
  <si>
    <t>noch hier 'teinde lang</t>
  </si>
  <si>
    <t>noch neffens het bruggetje</t>
  </si>
  <si>
    <t>176v</t>
  </si>
  <si>
    <t>Govert Karelsz</t>
  </si>
  <si>
    <t>Scheepmacker</t>
  </si>
  <si>
    <t>Hendrick Hermansz Herberts</t>
  </si>
  <si>
    <t>herberts brugge</t>
  </si>
  <si>
    <t>Eling? Erlank?</t>
  </si>
  <si>
    <t>voor de brugge</t>
  </si>
  <si>
    <t>177r</t>
  </si>
  <si>
    <t>noch neffens Maritgen Goverts brugge</t>
  </si>
  <si>
    <t>De Cuijperstraet</t>
  </si>
  <si>
    <t>hier moet af gaan so voor de kelder als t'secreet</t>
  </si>
  <si>
    <t>1803-1804</t>
  </si>
  <si>
    <t>1808-1809</t>
  </si>
  <si>
    <t>1786-1787</t>
  </si>
  <si>
    <t>1793-1794</t>
  </si>
  <si>
    <t>1824-1825</t>
  </si>
  <si>
    <t>mr. Reijnier Jansz</t>
  </si>
  <si>
    <t>1840?</t>
  </si>
  <si>
    <t>1841?</t>
  </si>
  <si>
    <t>1780-1781?</t>
  </si>
  <si>
    <t>177v</t>
  </si>
  <si>
    <t xml:space="preserve">Ariaantgen op den Houck </t>
  </si>
  <si>
    <t xml:space="preserve"> Heijndrick Jansz</t>
  </si>
  <si>
    <t xml:space="preserve"> Arien Claesz</t>
  </si>
  <si>
    <t>Grietgen? Floris</t>
  </si>
  <si>
    <t>Dirck Fransz</t>
  </si>
  <si>
    <t>Maerten Dircksz</t>
  </si>
  <si>
    <t>Joost Heijndricksz</t>
  </si>
  <si>
    <t>Frans Ariensz</t>
  </si>
  <si>
    <t>Aert Cornelisz</t>
  </si>
  <si>
    <t>178v</t>
  </si>
  <si>
    <t>178r</t>
  </si>
  <si>
    <t>Heijndrick Hermansz Herberts</t>
  </si>
  <si>
    <t>Crijn Heijndricksz</t>
  </si>
  <si>
    <t>Dirck Joppen</t>
  </si>
  <si>
    <t>179r</t>
  </si>
  <si>
    <t>Schalck Dircksz</t>
  </si>
  <si>
    <t>Beuckel Gijsbertsz</t>
  </si>
  <si>
    <t>Het Houck Huijs</t>
  </si>
  <si>
    <t>179v</t>
  </si>
  <si>
    <t>Trijngten Caels</t>
  </si>
  <si>
    <t>Jan Dircksz Paelvast?</t>
  </si>
  <si>
    <t>Gijsbert Tijmensz</t>
  </si>
  <si>
    <t>Op de westzijde van de toren</t>
  </si>
  <si>
    <t>noch</t>
  </si>
  <si>
    <t>Willem Allertsz</t>
  </si>
  <si>
    <t>180r</t>
  </si>
  <si>
    <t>Aert Maertensz en David Gijsbertsz</t>
  </si>
  <si>
    <t>Crijn Cornelisz</t>
  </si>
  <si>
    <t>Annetgen Tijsz</t>
  </si>
  <si>
    <t>180v</t>
  </si>
  <si>
    <t>Neeltgen Claes</t>
  </si>
  <si>
    <t>Jop Cornelisz</t>
  </si>
  <si>
    <t>181r</t>
  </si>
  <si>
    <t>Houtcooper</t>
  </si>
  <si>
    <t>Keijserstraat oostsijde</t>
  </si>
  <si>
    <t>181v</t>
  </si>
  <si>
    <t>1850-1851</t>
  </si>
  <si>
    <t>Niesgen Heijndricks</t>
  </si>
  <si>
    <t>Jan Jansz Bruijs</t>
  </si>
  <si>
    <t>Cenk Cornelisz (Laurisz)</t>
  </si>
  <si>
    <t>Geerloff Bastiaansz</t>
  </si>
  <si>
    <t>Jeronimus Gerritsz</t>
  </si>
  <si>
    <t>182v</t>
  </si>
  <si>
    <t>182r</t>
  </si>
  <si>
    <t>Dirck Crijnen</t>
  </si>
  <si>
    <t>Thonis Maertensz</t>
  </si>
  <si>
    <t>183r</t>
  </si>
  <si>
    <t>Claes Hendricksz</t>
  </si>
  <si>
    <t>Cornelis Sijmonsz</t>
  </si>
  <si>
    <t>Kers Areinsz</t>
  </si>
  <si>
    <t>183v</t>
  </si>
  <si>
    <t>Aert Jansz</t>
  </si>
  <si>
    <t>Cornelis Heijndricksz</t>
  </si>
  <si>
    <t>Anne Jans</t>
  </si>
  <si>
    <t>184r</t>
  </si>
  <si>
    <t>Herman Cornelisz</t>
  </si>
  <si>
    <t>Thomas Jacobsz</t>
  </si>
  <si>
    <t>Aeltgen Dammas</t>
  </si>
  <si>
    <t>184v</t>
  </si>
  <si>
    <t>Cornelis Gijsen</t>
  </si>
  <si>
    <t>Emmerens Jans</t>
  </si>
  <si>
    <t>Thonis Woutersz</t>
  </si>
  <si>
    <t>Annetgen Jans</t>
  </si>
  <si>
    <t>Jan Alewijnsz</t>
  </si>
  <si>
    <t>185r</t>
  </si>
  <si>
    <t>Pieter van Bommel</t>
  </si>
  <si>
    <t>Weijntgen Hermans</t>
  </si>
  <si>
    <t>Pieter Vrancken</t>
  </si>
  <si>
    <t>Maritgen Sijmins</t>
  </si>
  <si>
    <t>Keijserstraet Westsijde</t>
  </si>
  <si>
    <t>185v</t>
  </si>
  <si>
    <t>Niet door Matthijs behandeld, VPnr is gebaseerd op de perceelbreedte</t>
  </si>
  <si>
    <t>1878-1879</t>
  </si>
  <si>
    <t>Warnart Lievensz</t>
  </si>
  <si>
    <t>1910-1911</t>
  </si>
  <si>
    <t>Weijntgen Claes</t>
  </si>
  <si>
    <t>Meijnert Florisz</t>
  </si>
  <si>
    <t>Maritgen Joppen</t>
  </si>
  <si>
    <t>Dirck Hermansz</t>
  </si>
  <si>
    <t>186r</t>
  </si>
  <si>
    <t>Job Joosten</t>
  </si>
  <si>
    <t>weduwe</t>
  </si>
  <si>
    <t>Arien Tijsz</t>
  </si>
  <si>
    <t>Jan Woutersz</t>
  </si>
  <si>
    <t>186v</t>
  </si>
  <si>
    <t>Matheus Fransz</t>
  </si>
  <si>
    <t>Vroutgen Hermans</t>
  </si>
  <si>
    <t>Pieter Jochemsz</t>
  </si>
  <si>
    <t>187r</t>
  </si>
  <si>
    <t>Daem Govertsz</t>
  </si>
  <si>
    <t>187v</t>
  </si>
  <si>
    <t>Willem Bertoutsz</t>
  </si>
  <si>
    <t>188r</t>
  </si>
  <si>
    <t>Lijsbeth Jans</t>
  </si>
  <si>
    <t>Cornelis Kerssen</t>
  </si>
  <si>
    <t>Weduwe</t>
  </si>
  <si>
    <t>188v</t>
  </si>
  <si>
    <t>Sijmon Heijndricksz</t>
  </si>
  <si>
    <t>Pieter Hannemeur</t>
  </si>
  <si>
    <t>Machtelt Pauwen</t>
  </si>
  <si>
    <t>Laurens Cornelisz</t>
  </si>
  <si>
    <t>189r</t>
  </si>
  <si>
    <t>Huijch Jansz</t>
  </si>
  <si>
    <t>189v</t>
  </si>
  <si>
    <t>Conningstraet beginnende aent Nonnen Convent</t>
  </si>
  <si>
    <t>1965-1966</t>
  </si>
  <si>
    <t>1957-1958</t>
  </si>
  <si>
    <t>Jannetgen Maertens</t>
  </si>
  <si>
    <t>1941-1942</t>
  </si>
  <si>
    <t>1928-1929</t>
  </si>
  <si>
    <t>Ide Brouwers</t>
  </si>
  <si>
    <t>1917-1918</t>
  </si>
  <si>
    <t>1979-180-1981-1982</t>
  </si>
  <si>
    <t>Quoyier van de langte ende breete van de straten voor de huijsen</t>
  </si>
  <si>
    <t>Doorgaans de staat waarin sullex die bij metinge bevonden sijn.</t>
  </si>
  <si>
    <t>Gedigitaliseerd: Erik Kooistra, voorjaar 2022</t>
  </si>
  <si>
    <t>1. Het doel van het digitaliseren van de lengtes en breedtes was om hiermee de panden op de juiste plek en met de juiste breedtes, zoals die in 1617 bestanden, te reproduceren op de digitale plattegrond van Gouda.</t>
  </si>
  <si>
    <t>2. Het noteren van de namen was een bijkomende noodzaak om het juiste pand te kunnen identificeren.</t>
  </si>
  <si>
    <t>3. De digitale versie van deze lijst is aangevuld met het verpondingsnummer. Dit nummer is niet  genoteerd in het oorspronkelijke document.</t>
  </si>
  <si>
    <t>4. Om het verpondingsnummer te kunnen toevoegen is de genoteerde naam vergeleken met de namen die door Matthijs in het Repertorium Matthijs zijn genoteerd.</t>
  </si>
  <si>
    <t>5. Enkele namen uit het kohier zijn aangepast aan hetgeen Matthijs heeft genoteerd, dit kan voorkomen bij namen die door Henny niet gelezen konden worden en waar ze vraagtekens heeft gezet.</t>
  </si>
  <si>
    <t>7. In enkele gevallen bleek Matthijs de in dit brondocument genoemde naam niet te hebben genoteerd, in dat geval heeft hij het jaartal 1617 niet gebruikt om namen te noteren,</t>
  </si>
  <si>
    <t xml:space="preserve">8. In het oorspronkelijke bestand zijn de lengte en breedte maten genoteerd in voet en duim. </t>
  </si>
  <si>
    <t>9. Deze maten zijn omgerekend naar meters en centimeters met de formule: =SOM((K4*0,32)+(L4*0,025)) waarbij is aangenomen dat een voet 32 cm is en een duim 2,5 cenimeter a.d.h.v. Rijnlandse voeten en duimen</t>
  </si>
  <si>
    <t>10. De maten in deze lijst bestaan alleen uit lengte en breedtes van de straten, in het oorspronkelijke brondocument zijn ook de oppervlaktes berekend.</t>
  </si>
  <si>
    <t>Archiefstuk: 00001-3670</t>
  </si>
  <si>
    <t>Bron</t>
  </si>
  <si>
    <t>11. De verpondingsnummers van de Comijnsteeg zijn niet door Matthijs geregistreerd, de daar genoteerde nummers zijn gebaseerd op de vergelijking met de breedtes van de panden zoals die in het verpondingsregister van 1785 zijn genoteerd,</t>
  </si>
  <si>
    <t>12. gegevens genoteerd met een rode kleur verdienen enige aandacht en kunnen verbeterd worden.</t>
  </si>
  <si>
    <t>Erik Kooistra juli 2022</t>
  </si>
  <si>
    <t>Einde van het Brondocument</t>
  </si>
  <si>
    <t>5r</t>
  </si>
  <si>
    <t>4v</t>
  </si>
  <si>
    <t>Suzannetgen Jans</t>
  </si>
  <si>
    <t>49v</t>
  </si>
  <si>
    <t>over Wedersijden</t>
  </si>
  <si>
    <t>Corte Groenendaal</t>
  </si>
  <si>
    <t>Hoogstraat</t>
  </si>
  <si>
    <t>Nieuwe haven</t>
  </si>
  <si>
    <t>Haven</t>
  </si>
  <si>
    <t>Cleijwech</t>
  </si>
  <si>
    <t>Wijtstraet</t>
  </si>
  <si>
    <t>Nieustraet</t>
  </si>
  <si>
    <t>Gouwe</t>
  </si>
  <si>
    <t>103v</t>
  </si>
  <si>
    <t>Corte Gouwe</t>
  </si>
  <si>
    <t>Tevecoop</t>
  </si>
  <si>
    <t>129v</t>
  </si>
  <si>
    <t>Langen Groenendael</t>
  </si>
  <si>
    <t>Nootgodtsteech</t>
  </si>
  <si>
    <t>Keijserstraat</t>
  </si>
  <si>
    <t>Keijserstraet</t>
  </si>
  <si>
    <t>1886-1887-1888</t>
  </si>
  <si>
    <t>Transcriptie door Henny van Dolder, voorjaar 2022</t>
  </si>
  <si>
    <t>Bevindingen naar aanleiding van digitalisering naar dit bestand;</t>
  </si>
  <si>
    <t>6. Als voorbeeld hiervan in folie 68v, hier schrijft Henny; Maritgen Dubbelt C…., Matthijs heeft hier de naam Cruijs genoteerd, deze naam is in dit bestand opgenomen.</t>
  </si>
  <si>
    <t>dcterms:identifier</t>
  </si>
  <si>
    <t>dcterms:title</t>
  </si>
  <si>
    <t>29,30,31,32</t>
  </si>
  <si>
    <t>index/breedte-panden-1617/4</t>
  </si>
  <si>
    <t>index/breedte-panden-1617/5</t>
  </si>
  <si>
    <t>index/breedte-panden-1617/6</t>
  </si>
  <si>
    <t>index/breedte-panden-1617/7</t>
  </si>
  <si>
    <t>index/breedte-panden-1617/8</t>
  </si>
  <si>
    <t>index/breedte-panden-1617/9</t>
  </si>
  <si>
    <t>index/breedte-panden-1617/10</t>
  </si>
  <si>
    <t>index/breedte-panden-1617/13</t>
  </si>
  <si>
    <t>index/breedte-panden-1617/14</t>
  </si>
  <si>
    <t>index/breedte-panden-1617/15</t>
  </si>
  <si>
    <t>index/breedte-panden-1617/16</t>
  </si>
  <si>
    <t>index/breedte-panden-1617/17</t>
  </si>
  <si>
    <t>index/breedte-panden-1617/18</t>
  </si>
  <si>
    <t>index/breedte-panden-1617/19</t>
  </si>
  <si>
    <t>index/breedte-panden-1617/20</t>
  </si>
  <si>
    <t>index/breedte-panden-1617/21</t>
  </si>
  <si>
    <t>index/breedte-panden-1617/22</t>
  </si>
  <si>
    <t>index/breedte-panden-1617/26</t>
  </si>
  <si>
    <t>index/breedte-panden-1617/27</t>
  </si>
  <si>
    <t>index/breedte-panden-1617/28</t>
  </si>
  <si>
    <t>index/breedte-panden-1617/29</t>
  </si>
  <si>
    <t>index/breedte-panden-1617/30</t>
  </si>
  <si>
    <t>index/breedte-panden-1617/31</t>
  </si>
  <si>
    <t>index/breedte-panden-1617/32</t>
  </si>
  <si>
    <t>index/breedte-panden-1617/33</t>
  </si>
  <si>
    <t>index/breedte-panden-1617/34</t>
  </si>
  <si>
    <t>index/breedte-panden-1617/35</t>
  </si>
  <si>
    <t>index/breedte-panden-1617/36</t>
  </si>
  <si>
    <t>index/breedte-panden-1617/37</t>
  </si>
  <si>
    <t>index/breedte-panden-1617/38</t>
  </si>
  <si>
    <t>index/breedte-panden-1617/39</t>
  </si>
  <si>
    <t>index/breedte-panden-1617/40</t>
  </si>
  <si>
    <t>index/breedte-panden-1617/41</t>
  </si>
  <si>
    <t>index/breedte-panden-1617/42</t>
  </si>
  <si>
    <t>index/breedte-panden-1617/43</t>
  </si>
  <si>
    <t>index/breedte-panden-1617/44</t>
  </si>
  <si>
    <t>index/breedte-panden-1617/45</t>
  </si>
  <si>
    <t>index/breedte-panden-1617/46</t>
  </si>
  <si>
    <t>index/breedte-panden-1617/47</t>
  </si>
  <si>
    <t>index/breedte-panden-1617/48</t>
  </si>
  <si>
    <t>index/breedte-panden-1617/49</t>
  </si>
  <si>
    <t>index/breedte-panden-1617/50</t>
  </si>
  <si>
    <t>index/breedte-panden-1617/51</t>
  </si>
  <si>
    <t>index/breedte-panden-1617/53</t>
  </si>
  <si>
    <t>index/breedte-panden-1617/54</t>
  </si>
  <si>
    <t>index/breedte-panden-1617/55</t>
  </si>
  <si>
    <t>index/breedte-panden-1617/56</t>
  </si>
  <si>
    <t>index/breedte-panden-1617/57</t>
  </si>
  <si>
    <t>index/breedte-panden-1617/58</t>
  </si>
  <si>
    <t>index/breedte-panden-1617/59</t>
  </si>
  <si>
    <t>index/breedte-panden-1617/60</t>
  </si>
  <si>
    <t>index/breedte-panden-1617/61</t>
  </si>
  <si>
    <t>index/breedte-panden-1617/62</t>
  </si>
  <si>
    <t>index/breedte-panden-1617/63</t>
  </si>
  <si>
    <t>index/breedte-panden-1617/64</t>
  </si>
  <si>
    <t>index/breedte-panden-1617/65</t>
  </si>
  <si>
    <t>index/breedte-panden-1617/66</t>
  </si>
  <si>
    <t>index/breedte-panden-1617/67</t>
  </si>
  <si>
    <t>index/breedte-panden-1617/68</t>
  </si>
  <si>
    <t>index/breedte-panden-1617/69</t>
  </si>
  <si>
    <t>index/breedte-panden-1617/70</t>
  </si>
  <si>
    <t>index/breedte-panden-1617/71</t>
  </si>
  <si>
    <t>index/breedte-panden-1617/72</t>
  </si>
  <si>
    <t>index/breedte-panden-1617/73</t>
  </si>
  <si>
    <t>index/breedte-panden-1617/74</t>
  </si>
  <si>
    <t>index/breedte-panden-1617/75</t>
  </si>
  <si>
    <t>index/breedte-panden-1617/76</t>
  </si>
  <si>
    <t>index/breedte-panden-1617/77</t>
  </si>
  <si>
    <t>index/breedte-panden-1617/78</t>
  </si>
  <si>
    <t>index/breedte-panden-1617/79</t>
  </si>
  <si>
    <t>index/breedte-panden-1617/80</t>
  </si>
  <si>
    <t>index/breedte-panden-1617/81</t>
  </si>
  <si>
    <t>index/breedte-panden-1617/82</t>
  </si>
  <si>
    <t>index/breedte-panden-1617/83</t>
  </si>
  <si>
    <t>index/breedte-panden-1617/84</t>
  </si>
  <si>
    <t>index/breedte-panden-1617/87</t>
  </si>
  <si>
    <t>index/breedte-panden-1617/88</t>
  </si>
  <si>
    <t>index/breedte-panden-1617/89</t>
  </si>
  <si>
    <t>index/breedte-panden-1617/90</t>
  </si>
  <si>
    <t>index/breedte-panden-1617/91</t>
  </si>
  <si>
    <t>index/breedte-panden-1617/92</t>
  </si>
  <si>
    <t>index/breedte-panden-1617/93</t>
  </si>
  <si>
    <t>index/breedte-panden-1617/94</t>
  </si>
  <si>
    <t>index/breedte-panden-1617/95</t>
  </si>
  <si>
    <t>index/breedte-panden-1617/96</t>
  </si>
  <si>
    <t>index/breedte-panden-1617/97</t>
  </si>
  <si>
    <t>index/breedte-panden-1617/98</t>
  </si>
  <si>
    <t>index/breedte-panden-1617/99</t>
  </si>
  <si>
    <t>index/breedte-panden-1617/100</t>
  </si>
  <si>
    <t>index/breedte-panden-1617/101</t>
  </si>
  <si>
    <t>index/breedte-panden-1617/102</t>
  </si>
  <si>
    <t>index/breedte-panden-1617/103</t>
  </si>
  <si>
    <t>index/breedte-panden-1617/104</t>
  </si>
  <si>
    <t>index/breedte-panden-1617/105</t>
  </si>
  <si>
    <t>index/breedte-panden-1617/106</t>
  </si>
  <si>
    <t>index/breedte-panden-1617/107</t>
  </si>
  <si>
    <t>index/breedte-panden-1617/108</t>
  </si>
  <si>
    <t>index/breedte-panden-1617/109</t>
  </si>
  <si>
    <t>index/breedte-panden-1617/110</t>
  </si>
  <si>
    <t>index/breedte-panden-1617/111</t>
  </si>
  <si>
    <t>index/breedte-panden-1617/112</t>
  </si>
  <si>
    <t>index/breedte-panden-1617/113</t>
  </si>
  <si>
    <t>index/breedte-panden-1617/114</t>
  </si>
  <si>
    <t>index/breedte-panden-1617/115</t>
  </si>
  <si>
    <t>index/breedte-panden-1617/117</t>
  </si>
  <si>
    <t>index/breedte-panden-1617/118</t>
  </si>
  <si>
    <t>index/breedte-panden-1617/119</t>
  </si>
  <si>
    <t>index/breedte-panden-1617/121</t>
  </si>
  <si>
    <t>index/breedte-panden-1617/122</t>
  </si>
  <si>
    <t>index/breedte-panden-1617/123</t>
  </si>
  <si>
    <t>index/breedte-panden-1617/124</t>
  </si>
  <si>
    <t>index/breedte-panden-1617/125</t>
  </si>
  <si>
    <t>index/breedte-panden-1617/126</t>
  </si>
  <si>
    <t>index/breedte-panden-1617/127</t>
  </si>
  <si>
    <t>index/breedte-panden-1617/128</t>
  </si>
  <si>
    <t>index/breedte-panden-1617/129</t>
  </si>
  <si>
    <t>index/breedte-panden-1617/130</t>
  </si>
  <si>
    <t>index/breedte-panden-1617/131</t>
  </si>
  <si>
    <t>index/breedte-panden-1617/132</t>
  </si>
  <si>
    <t>index/breedte-panden-1617/133</t>
  </si>
  <si>
    <t>index/breedte-panden-1617/134</t>
  </si>
  <si>
    <t>index/breedte-panden-1617/135</t>
  </si>
  <si>
    <t>index/breedte-panden-1617/136</t>
  </si>
  <si>
    <t>index/breedte-panden-1617/137</t>
  </si>
  <si>
    <t>index/breedte-panden-1617/138</t>
  </si>
  <si>
    <t>index/breedte-panden-1617/139</t>
  </si>
  <si>
    <t>index/breedte-panden-1617/140</t>
  </si>
  <si>
    <t>index/breedte-panden-1617/141</t>
  </si>
  <si>
    <t>index/breedte-panden-1617/142</t>
  </si>
  <si>
    <t>index/breedte-panden-1617/143</t>
  </si>
  <si>
    <t>index/breedte-panden-1617/144</t>
  </si>
  <si>
    <t>index/breedte-panden-1617/145</t>
  </si>
  <si>
    <t>index/breedte-panden-1617/146</t>
  </si>
  <si>
    <t>index/breedte-panden-1617/151</t>
  </si>
  <si>
    <t>index/breedte-panden-1617/152</t>
  </si>
  <si>
    <t>index/breedte-panden-1617/154</t>
  </si>
  <si>
    <t>index/breedte-panden-1617/155</t>
  </si>
  <si>
    <t>index/breedte-panden-1617/156</t>
  </si>
  <si>
    <t>index/breedte-panden-1617/157</t>
  </si>
  <si>
    <t>index/breedte-panden-1617/158</t>
  </si>
  <si>
    <t>index/breedte-panden-1617/159</t>
  </si>
  <si>
    <t>index/breedte-panden-1617/160</t>
  </si>
  <si>
    <t>index/breedte-panden-1617/161</t>
  </si>
  <si>
    <t>index/breedte-panden-1617/162</t>
  </si>
  <si>
    <t>index/breedte-panden-1617/169</t>
  </si>
  <si>
    <t>index/breedte-panden-1617/170</t>
  </si>
  <si>
    <t>index/breedte-panden-1617/171</t>
  </si>
  <si>
    <t>index/breedte-panden-1617/172</t>
  </si>
  <si>
    <t>index/breedte-panden-1617/173</t>
  </si>
  <si>
    <t>index/breedte-panden-1617/174</t>
  </si>
  <si>
    <t>index/breedte-panden-1617/175</t>
  </si>
  <si>
    <t>index/breedte-panden-1617/176</t>
  </si>
  <si>
    <t>index/breedte-panden-1617/177</t>
  </si>
  <si>
    <t>index/breedte-panden-1617/178</t>
  </si>
  <si>
    <t>index/breedte-panden-1617/179</t>
  </si>
  <si>
    <t>index/breedte-panden-1617/180</t>
  </si>
  <si>
    <t>index/breedte-panden-1617/181</t>
  </si>
  <si>
    <t>index/breedte-panden-1617/182</t>
  </si>
  <si>
    <t>index/breedte-panden-1617/183</t>
  </si>
  <si>
    <t>index/breedte-panden-1617/184</t>
  </si>
  <si>
    <t>index/breedte-panden-1617/185</t>
  </si>
  <si>
    <t>index/breedte-panden-1617/186</t>
  </si>
  <si>
    <t>index/breedte-panden-1617/187</t>
  </si>
  <si>
    <t>index/breedte-panden-1617/188</t>
  </si>
  <si>
    <t>index/breedte-panden-1617/189</t>
  </si>
  <si>
    <t>index/breedte-panden-1617/190</t>
  </si>
  <si>
    <t>index/breedte-panden-1617/191</t>
  </si>
  <si>
    <t>index/breedte-panden-1617/192</t>
  </si>
  <si>
    <t>index/breedte-panden-1617/193</t>
  </si>
  <si>
    <t>index/breedte-panden-1617/194</t>
  </si>
  <si>
    <t>index/breedte-panden-1617/203</t>
  </si>
  <si>
    <t>index/breedte-panden-1617/204</t>
  </si>
  <si>
    <t>index/breedte-panden-1617/206</t>
  </si>
  <si>
    <t>index/breedte-panden-1617/207</t>
  </si>
  <si>
    <t>index/breedte-panden-1617/208</t>
  </si>
  <si>
    <t>index/breedte-panden-1617/209</t>
  </si>
  <si>
    <t>index/breedte-panden-1617/210</t>
  </si>
  <si>
    <t>index/breedte-panden-1617/211</t>
  </si>
  <si>
    <t>index/breedte-panden-1617/212</t>
  </si>
  <si>
    <t>index/breedte-panden-1617/213</t>
  </si>
  <si>
    <t>index/breedte-panden-1617/214</t>
  </si>
  <si>
    <t>index/breedte-panden-1617/215</t>
  </si>
  <si>
    <t>index/breedte-panden-1617/216</t>
  </si>
  <si>
    <t>index/breedte-panden-1617/217</t>
  </si>
  <si>
    <t>index/breedte-panden-1617/218</t>
  </si>
  <si>
    <t>index/breedte-panden-1617/219</t>
  </si>
  <si>
    <t>index/breedte-panden-1617/220</t>
  </si>
  <si>
    <t>index/breedte-panden-1617/221</t>
  </si>
  <si>
    <t>index/breedte-panden-1617/222</t>
  </si>
  <si>
    <t>index/breedte-panden-1617/223</t>
  </si>
  <si>
    <t>index/breedte-panden-1617/227</t>
  </si>
  <si>
    <t>index/breedte-panden-1617/228</t>
  </si>
  <si>
    <t>index/breedte-panden-1617/229</t>
  </si>
  <si>
    <t>index/breedte-panden-1617/230</t>
  </si>
  <si>
    <t>index/breedte-panden-1617/231</t>
  </si>
  <si>
    <t>index/breedte-panden-1617/232</t>
  </si>
  <si>
    <t>index/breedte-panden-1617/233</t>
  </si>
  <si>
    <t>index/breedte-panden-1617/234</t>
  </si>
  <si>
    <t>index/breedte-panden-1617/235</t>
  </si>
  <si>
    <t>index/breedte-panden-1617/236</t>
  </si>
  <si>
    <t>index/breedte-panden-1617/237</t>
  </si>
  <si>
    <t>index/breedte-panden-1617/238</t>
  </si>
  <si>
    <t>index/breedte-panden-1617/239</t>
  </si>
  <si>
    <t>index/breedte-panden-1617/240</t>
  </si>
  <si>
    <t>index/breedte-panden-1617/241</t>
  </si>
  <si>
    <t>index/breedte-panden-1617/242</t>
  </si>
  <si>
    <t>index/breedte-panden-1617/243</t>
  </si>
  <si>
    <t>index/breedte-panden-1617/244</t>
  </si>
  <si>
    <t>index/breedte-panden-1617/245</t>
  </si>
  <si>
    <t>index/breedte-panden-1617/246</t>
  </si>
  <si>
    <t>index/breedte-panden-1617/247</t>
  </si>
  <si>
    <t>index/breedte-panden-1617/248</t>
  </si>
  <si>
    <t>index/breedte-panden-1617/249</t>
  </si>
  <si>
    <t>index/breedte-panden-1617/250</t>
  </si>
  <si>
    <t>index/breedte-panden-1617/251</t>
  </si>
  <si>
    <t>index/breedte-panden-1617/252</t>
  </si>
  <si>
    <t>index/breedte-panden-1617/253</t>
  </si>
  <si>
    <t>index/breedte-panden-1617/254</t>
  </si>
  <si>
    <t>index/breedte-panden-1617/255</t>
  </si>
  <si>
    <t>index/breedte-panden-1617/256</t>
  </si>
  <si>
    <t>index/breedte-panden-1617/257</t>
  </si>
  <si>
    <t>index/breedte-panden-1617/258</t>
  </si>
  <si>
    <t>index/breedte-panden-1617/259</t>
  </si>
  <si>
    <t>index/breedte-panden-1617/260</t>
  </si>
  <si>
    <t>index/breedte-panden-1617/261</t>
  </si>
  <si>
    <t>index/breedte-panden-1617/262</t>
  </si>
  <si>
    <t>index/breedte-panden-1617/263</t>
  </si>
  <si>
    <t>index/breedte-panden-1617/264</t>
  </si>
  <si>
    <t>index/breedte-panden-1617/265</t>
  </si>
  <si>
    <t>index/breedte-panden-1617/266</t>
  </si>
  <si>
    <t>index/breedte-panden-1617/267</t>
  </si>
  <si>
    <t>index/breedte-panden-1617/268</t>
  </si>
  <si>
    <t>index/breedte-panden-1617/269</t>
  </si>
  <si>
    <t>index/breedte-panden-1617/270</t>
  </si>
  <si>
    <t>index/breedte-panden-1617/271</t>
  </si>
  <si>
    <t>index/breedte-panden-1617/272</t>
  </si>
  <si>
    <t>index/breedte-panden-1617/273</t>
  </si>
  <si>
    <t>index/breedte-panden-1617/274</t>
  </si>
  <si>
    <t>index/breedte-panden-1617/275</t>
  </si>
  <si>
    <t>index/breedte-panden-1617/276</t>
  </si>
  <si>
    <t>index/breedte-panden-1617/277</t>
  </si>
  <si>
    <t>index/breedte-panden-1617/278</t>
  </si>
  <si>
    <t>index/breedte-panden-1617/279</t>
  </si>
  <si>
    <t>index/breedte-panden-1617/280</t>
  </si>
  <si>
    <t>index/breedte-panden-1617/281</t>
  </si>
  <si>
    <t>index/breedte-panden-1617/282</t>
  </si>
  <si>
    <t>index/breedte-panden-1617/283</t>
  </si>
  <si>
    <t>index/breedte-panden-1617/284</t>
  </si>
  <si>
    <t>index/breedte-panden-1617/285</t>
  </si>
  <si>
    <t>index/breedte-panden-1617/286</t>
  </si>
  <si>
    <t>index/breedte-panden-1617/287</t>
  </si>
  <si>
    <t>index/breedte-panden-1617/288</t>
  </si>
  <si>
    <t>index/breedte-panden-1617/289</t>
  </si>
  <si>
    <t>index/breedte-panden-1617/290</t>
  </si>
  <si>
    <t>index/breedte-panden-1617/291</t>
  </si>
  <si>
    <t>index/breedte-panden-1617/292</t>
  </si>
  <si>
    <t>index/breedte-panden-1617/293</t>
  </si>
  <si>
    <t>index/breedte-panden-1617/295</t>
  </si>
  <si>
    <t>index/breedte-panden-1617/297</t>
  </si>
  <si>
    <t>index/breedte-panden-1617/299</t>
  </si>
  <si>
    <t>index/breedte-panden-1617/300</t>
  </si>
  <si>
    <t>index/breedte-panden-1617/302</t>
  </si>
  <si>
    <t>index/breedte-panden-1617/309</t>
  </si>
  <si>
    <t>index/breedte-panden-1617/310</t>
  </si>
  <si>
    <t>index/breedte-panden-1617/311</t>
  </si>
  <si>
    <t>index/breedte-panden-1617/312</t>
  </si>
  <si>
    <t>index/breedte-panden-1617/313</t>
  </si>
  <si>
    <t>index/breedte-panden-1617/314</t>
  </si>
  <si>
    <t>index/breedte-panden-1617/315</t>
  </si>
  <si>
    <t>index/breedte-panden-1617/316</t>
  </si>
  <si>
    <t>index/breedte-panden-1617/317</t>
  </si>
  <si>
    <t>index/breedte-panden-1617/318</t>
  </si>
  <si>
    <t>index/breedte-panden-1617/319</t>
  </si>
  <si>
    <t>index/breedte-panden-1617/320</t>
  </si>
  <si>
    <t>index/breedte-panden-1617/321</t>
  </si>
  <si>
    <t>index/breedte-panden-1617/322</t>
  </si>
  <si>
    <t>index/breedte-panden-1617/323</t>
  </si>
  <si>
    <t>index/breedte-panden-1617/324</t>
  </si>
  <si>
    <t>index/breedte-panden-1617/325</t>
  </si>
  <si>
    <t>index/breedte-panden-1617/326</t>
  </si>
  <si>
    <t>index/breedte-panden-1617/327</t>
  </si>
  <si>
    <t>index/breedte-panden-1617/328</t>
  </si>
  <si>
    <t>index/breedte-panden-1617/329</t>
  </si>
  <si>
    <t>index/breedte-panden-1617/330</t>
  </si>
  <si>
    <t>index/breedte-panden-1617/331</t>
  </si>
  <si>
    <t>index/breedte-panden-1617/332</t>
  </si>
  <si>
    <t>index/breedte-panden-1617/333</t>
  </si>
  <si>
    <t>index/breedte-panden-1617/334</t>
  </si>
  <si>
    <t>index/breedte-panden-1617/335</t>
  </si>
  <si>
    <t>index/breedte-panden-1617/338</t>
  </si>
  <si>
    <t>index/breedte-panden-1617/339</t>
  </si>
  <si>
    <t>index/breedte-panden-1617/340</t>
  </si>
  <si>
    <t>index/breedte-panden-1617/341</t>
  </si>
  <si>
    <t>index/breedte-panden-1617/342</t>
  </si>
  <si>
    <t>index/breedte-panden-1617/343</t>
  </si>
  <si>
    <t>index/breedte-panden-1617/344</t>
  </si>
  <si>
    <t>index/breedte-panden-1617/345</t>
  </si>
  <si>
    <t>index/breedte-panden-1617/346</t>
  </si>
  <si>
    <t>index/breedte-panden-1617/347</t>
  </si>
  <si>
    <t>index/breedte-panden-1617/348</t>
  </si>
  <si>
    <t>index/breedte-panden-1617/349</t>
  </si>
  <si>
    <t>index/breedte-panden-1617/350</t>
  </si>
  <si>
    <t>index/breedte-panden-1617/351</t>
  </si>
  <si>
    <t>index/breedte-panden-1617/352</t>
  </si>
  <si>
    <t>index/breedte-panden-1617/353</t>
  </si>
  <si>
    <t>index/breedte-panden-1617/354</t>
  </si>
  <si>
    <t>index/breedte-panden-1617/355</t>
  </si>
  <si>
    <t>index/breedte-panden-1617/356</t>
  </si>
  <si>
    <t>index/breedte-panden-1617/357</t>
  </si>
  <si>
    <t>index/breedte-panden-1617/358</t>
  </si>
  <si>
    <t>index/breedte-panden-1617/359</t>
  </si>
  <si>
    <t>index/breedte-panden-1617/360</t>
  </si>
  <si>
    <t>index/breedte-panden-1617/361</t>
  </si>
  <si>
    <t>index/breedte-panden-1617/365</t>
  </si>
  <si>
    <t>index/breedte-panden-1617/366</t>
  </si>
  <si>
    <t>index/breedte-panden-1617/367</t>
  </si>
  <si>
    <t>index/breedte-panden-1617/368</t>
  </si>
  <si>
    <t>index/breedte-panden-1617/369</t>
  </si>
  <si>
    <t>index/breedte-panden-1617/370</t>
  </si>
  <si>
    <t>index/breedte-panden-1617/371</t>
  </si>
  <si>
    <t>index/breedte-panden-1617/372</t>
  </si>
  <si>
    <t>index/breedte-panden-1617/373</t>
  </si>
  <si>
    <t>index/breedte-panden-1617/374</t>
  </si>
  <si>
    <t>index/breedte-panden-1617/375</t>
  </si>
  <si>
    <t>index/breedte-panden-1617/376</t>
  </si>
  <si>
    <t>index/breedte-panden-1617/377</t>
  </si>
  <si>
    <t>index/breedte-panden-1617/378</t>
  </si>
  <si>
    <t>index/breedte-panden-1617/379</t>
  </si>
  <si>
    <t>index/breedte-panden-1617/380</t>
  </si>
  <si>
    <t>index/breedte-panden-1617/381</t>
  </si>
  <si>
    <t>index/breedte-panden-1617/382</t>
  </si>
  <si>
    <t>index/breedte-panden-1617/383</t>
  </si>
  <si>
    <t>index/breedte-panden-1617/384</t>
  </si>
  <si>
    <t>index/breedte-panden-1617/390</t>
  </si>
  <si>
    <t>index/breedte-panden-1617/391</t>
  </si>
  <si>
    <t>index/breedte-panden-1617/392</t>
  </si>
  <si>
    <t>index/breedte-panden-1617/393</t>
  </si>
  <si>
    <t>index/breedte-panden-1617/394</t>
  </si>
  <si>
    <t>index/breedte-panden-1617/395</t>
  </si>
  <si>
    <t>index/breedte-panden-1617/396</t>
  </si>
  <si>
    <t>index/breedte-panden-1617/397</t>
  </si>
  <si>
    <t>index/breedte-panden-1617/398</t>
  </si>
  <si>
    <t>index/breedte-panden-1617/399</t>
  </si>
  <si>
    <t>index/breedte-panden-1617/400</t>
  </si>
  <si>
    <t>index/breedte-panden-1617/401</t>
  </si>
  <si>
    <t>index/breedte-panden-1617/402</t>
  </si>
  <si>
    <t>index/breedte-panden-1617/403</t>
  </si>
  <si>
    <t>index/breedte-panden-1617/404</t>
  </si>
  <si>
    <t>index/breedte-panden-1617/405</t>
  </si>
  <si>
    <t>index/breedte-panden-1617/406</t>
  </si>
  <si>
    <t>index/breedte-panden-1617/407</t>
  </si>
  <si>
    <t>index/breedte-panden-1617/408</t>
  </si>
  <si>
    <t>index/breedte-panden-1617/409</t>
  </si>
  <si>
    <t>index/breedte-panden-1617/410</t>
  </si>
  <si>
    <t>index/breedte-panden-1617/414</t>
  </si>
  <si>
    <t>index/breedte-panden-1617/415</t>
  </si>
  <si>
    <t>index/breedte-panden-1617/416</t>
  </si>
  <si>
    <t>index/breedte-panden-1617/417</t>
  </si>
  <si>
    <t>index/breedte-panden-1617/418</t>
  </si>
  <si>
    <t>index/breedte-panden-1617/419</t>
  </si>
  <si>
    <t>index/breedte-panden-1617/420</t>
  </si>
  <si>
    <t>index/breedte-panden-1617/421</t>
  </si>
  <si>
    <t>index/breedte-panden-1617/422</t>
  </si>
  <si>
    <t>index/breedte-panden-1617/423</t>
  </si>
  <si>
    <t>index/breedte-panden-1617/424</t>
  </si>
  <si>
    <t>index/breedte-panden-1617/425</t>
  </si>
  <si>
    <t>index/breedte-panden-1617/426</t>
  </si>
  <si>
    <t>index/breedte-panden-1617/427</t>
  </si>
  <si>
    <t>index/breedte-panden-1617/431</t>
  </si>
  <si>
    <t>index/breedte-panden-1617/432</t>
  </si>
  <si>
    <t>index/breedte-panden-1617/433</t>
  </si>
  <si>
    <t>index/breedte-panden-1617/434</t>
  </si>
  <si>
    <t>index/breedte-panden-1617/435</t>
  </si>
  <si>
    <t>index/breedte-panden-1617/436</t>
  </si>
  <si>
    <t>index/breedte-panden-1617/437</t>
  </si>
  <si>
    <t>index/breedte-panden-1617/438</t>
  </si>
  <si>
    <t>index/breedte-panden-1617/439</t>
  </si>
  <si>
    <t>index/breedte-panden-1617/440</t>
  </si>
  <si>
    <t>index/breedte-panden-1617/441</t>
  </si>
  <si>
    <t>index/breedte-panden-1617/442</t>
  </si>
  <si>
    <t>index/breedte-panden-1617/443</t>
  </si>
  <si>
    <t>index/breedte-panden-1617/444</t>
  </si>
  <si>
    <t>index/breedte-panden-1617/445</t>
  </si>
  <si>
    <t>index/breedte-panden-1617/446</t>
  </si>
  <si>
    <t>index/breedte-panden-1617/447</t>
  </si>
  <si>
    <t>index/breedte-panden-1617/448</t>
  </si>
  <si>
    <t>index/breedte-panden-1617/449</t>
  </si>
  <si>
    <t>index/breedte-panden-1617/450</t>
  </si>
  <si>
    <t>index/breedte-panden-1617/451</t>
  </si>
  <si>
    <t>index/breedte-panden-1617/454</t>
  </si>
  <si>
    <t>index/breedte-panden-1617/460</t>
  </si>
  <si>
    <t>index/breedte-panden-1617/461</t>
  </si>
  <si>
    <t>index/breedte-panden-1617/462</t>
  </si>
  <si>
    <t>index/breedte-panden-1617/463</t>
  </si>
  <si>
    <t>index/breedte-panden-1617/464</t>
  </si>
  <si>
    <t>index/breedte-panden-1617/465</t>
  </si>
  <si>
    <t>index/breedte-panden-1617/466</t>
  </si>
  <si>
    <t>index/breedte-panden-1617/467</t>
  </si>
  <si>
    <t>index/breedte-panden-1617/468</t>
  </si>
  <si>
    <t>index/breedte-panden-1617/469</t>
  </si>
  <si>
    <t>index/breedte-panden-1617/470</t>
  </si>
  <si>
    <t>index/breedte-panden-1617/471</t>
  </si>
  <si>
    <t>index/breedte-panden-1617/472</t>
  </si>
  <si>
    <t>index/breedte-panden-1617/473</t>
  </si>
  <si>
    <t>index/breedte-panden-1617/474</t>
  </si>
  <si>
    <t>index/breedte-panden-1617/475</t>
  </si>
  <si>
    <t>index/breedte-panden-1617/476</t>
  </si>
  <si>
    <t>index/breedte-panden-1617/477</t>
  </si>
  <si>
    <t>index/breedte-panden-1617/478</t>
  </si>
  <si>
    <t>index/breedte-panden-1617/479</t>
  </si>
  <si>
    <t>index/breedte-panden-1617/480</t>
  </si>
  <si>
    <t>index/breedte-panden-1617/481</t>
  </si>
  <si>
    <t>index/breedte-panden-1617/482</t>
  </si>
  <si>
    <t>index/breedte-panden-1617/483</t>
  </si>
  <si>
    <t>index/breedte-panden-1617/484</t>
  </si>
  <si>
    <t>index/breedte-panden-1617/485</t>
  </si>
  <si>
    <t>index/breedte-panden-1617/491</t>
  </si>
  <si>
    <t>index/breedte-panden-1617/492</t>
  </si>
  <si>
    <t>index/breedte-panden-1617/493</t>
  </si>
  <si>
    <t>index/breedte-panden-1617/494</t>
  </si>
  <si>
    <t>index/breedte-panden-1617/495</t>
  </si>
  <si>
    <t>index/breedte-panden-1617/496</t>
  </si>
  <si>
    <t>index/breedte-panden-1617/497</t>
  </si>
  <si>
    <t>index/breedte-panden-1617/498</t>
  </si>
  <si>
    <t>index/breedte-panden-1617/499</t>
  </si>
  <si>
    <t>index/breedte-panden-1617/504</t>
  </si>
  <si>
    <t>index/breedte-panden-1617/505</t>
  </si>
  <si>
    <t>index/breedte-panden-1617/506</t>
  </si>
  <si>
    <t>index/breedte-panden-1617/507</t>
  </si>
  <si>
    <t>index/breedte-panden-1617/508</t>
  </si>
  <si>
    <t>index/breedte-panden-1617/509</t>
  </si>
  <si>
    <t>index/breedte-panden-1617/510</t>
  </si>
  <si>
    <t>index/breedte-panden-1617/511</t>
  </si>
  <si>
    <t>index/breedte-panden-1617/512</t>
  </si>
  <si>
    <t>index/breedte-panden-1617/513</t>
  </si>
  <si>
    <t>index/breedte-panden-1617/514</t>
  </si>
  <si>
    <t>index/breedte-panden-1617/515</t>
  </si>
  <si>
    <t>index/breedte-panden-1617/516</t>
  </si>
  <si>
    <t>index/breedte-panden-1617/517</t>
  </si>
  <si>
    <t>index/breedte-panden-1617/518</t>
  </si>
  <si>
    <t>index/breedte-panden-1617/519</t>
  </si>
  <si>
    <t>index/breedte-panden-1617/520</t>
  </si>
  <si>
    <t>index/breedte-panden-1617/521</t>
  </si>
  <si>
    <t>index/breedte-panden-1617/522</t>
  </si>
  <si>
    <t>index/breedte-panden-1617/523</t>
  </si>
  <si>
    <t>index/breedte-panden-1617/524</t>
  </si>
  <si>
    <t>index/breedte-panden-1617/525</t>
  </si>
  <si>
    <t>index/breedte-panden-1617/526</t>
  </si>
  <si>
    <t>index/breedte-panden-1617/527</t>
  </si>
  <si>
    <t>index/breedte-panden-1617/528</t>
  </si>
  <si>
    <t>index/breedte-panden-1617/529</t>
  </si>
  <si>
    <t>index/breedte-panden-1617/530</t>
  </si>
  <si>
    <t>index/breedte-panden-1617/531</t>
  </si>
  <si>
    <t>index/breedte-panden-1617/532</t>
  </si>
  <si>
    <t>index/breedte-panden-1617/533</t>
  </si>
  <si>
    <t>index/breedte-panden-1617/538</t>
  </si>
  <si>
    <t>index/breedte-panden-1617/539</t>
  </si>
  <si>
    <t>index/breedte-panden-1617/540</t>
  </si>
  <si>
    <t>index/breedte-panden-1617/541</t>
  </si>
  <si>
    <t>index/breedte-panden-1617/542</t>
  </si>
  <si>
    <t>index/breedte-panden-1617/543</t>
  </si>
  <si>
    <t>index/breedte-panden-1617/544</t>
  </si>
  <si>
    <t>index/breedte-panden-1617/545</t>
  </si>
  <si>
    <t>index/breedte-panden-1617/546</t>
  </si>
  <si>
    <t>index/breedte-panden-1617/547</t>
  </si>
  <si>
    <t>index/breedte-panden-1617/548</t>
  </si>
  <si>
    <t>index/breedte-panden-1617/552</t>
  </si>
  <si>
    <t>index/breedte-panden-1617/553</t>
  </si>
  <si>
    <t>index/breedte-panden-1617/554</t>
  </si>
  <si>
    <t>index/breedte-panden-1617/555</t>
  </si>
  <si>
    <t>index/breedte-panden-1617/556</t>
  </si>
  <si>
    <t>index/breedte-panden-1617/557</t>
  </si>
  <si>
    <t>index/breedte-panden-1617/558</t>
  </si>
  <si>
    <t>index/breedte-panden-1617/559</t>
  </si>
  <si>
    <t>index/breedte-panden-1617/560</t>
  </si>
  <si>
    <t>index/breedte-panden-1617/561</t>
  </si>
  <si>
    <t>index/breedte-panden-1617/562</t>
  </si>
  <si>
    <t>index/breedte-panden-1617/563</t>
  </si>
  <si>
    <t>index/breedte-panden-1617/564</t>
  </si>
  <si>
    <t>index/breedte-panden-1617/565</t>
  </si>
  <si>
    <t>index/breedte-panden-1617/566</t>
  </si>
  <si>
    <t>index/breedte-panden-1617/567</t>
  </si>
  <si>
    <t>index/breedte-panden-1617/568</t>
  </si>
  <si>
    <t>index/breedte-panden-1617/569</t>
  </si>
  <si>
    <t>index/breedte-panden-1617/570</t>
  </si>
  <si>
    <t>index/breedte-panden-1617/571</t>
  </si>
  <si>
    <t>index/breedte-panden-1617/572</t>
  </si>
  <si>
    <t>index/breedte-panden-1617/573</t>
  </si>
  <si>
    <t>index/breedte-panden-1617/574</t>
  </si>
  <si>
    <t>index/breedte-panden-1617/575</t>
  </si>
  <si>
    <t>index/breedte-panden-1617/576</t>
  </si>
  <si>
    <t>index/breedte-panden-1617/579</t>
  </si>
  <si>
    <t>index/breedte-panden-1617/580</t>
  </si>
  <si>
    <t>index/breedte-panden-1617/581</t>
  </si>
  <si>
    <t>index/breedte-panden-1617/582</t>
  </si>
  <si>
    <t>index/breedte-panden-1617/583</t>
  </si>
  <si>
    <t>index/breedte-panden-1617/584</t>
  </si>
  <si>
    <t>index/breedte-panden-1617/585</t>
  </si>
  <si>
    <t>index/breedte-panden-1617/586</t>
  </si>
  <si>
    <t>index/breedte-panden-1617/587</t>
  </si>
  <si>
    <t>index/breedte-panden-1617/588</t>
  </si>
  <si>
    <t>index/breedte-panden-1617/589</t>
  </si>
  <si>
    <t>index/breedte-panden-1617/590</t>
  </si>
  <si>
    <t>index/breedte-panden-1617/591</t>
  </si>
  <si>
    <t>index/breedte-panden-1617/592</t>
  </si>
  <si>
    <t>index/breedte-panden-1617/593</t>
  </si>
  <si>
    <t>index/breedte-panden-1617/594</t>
  </si>
  <si>
    <t>index/breedte-panden-1617/595</t>
  </si>
  <si>
    <t>index/breedte-panden-1617/596</t>
  </si>
  <si>
    <t>index/breedte-panden-1617/597</t>
  </si>
  <si>
    <t>index/breedte-panden-1617/598</t>
  </si>
  <si>
    <t>index/breedte-panden-1617/599</t>
  </si>
  <si>
    <t>index/breedte-panden-1617/600</t>
  </si>
  <si>
    <t>index/breedte-panden-1617/601</t>
  </si>
  <si>
    <t>index/breedte-panden-1617/602</t>
  </si>
  <si>
    <t>index/breedte-panden-1617/603</t>
  </si>
  <si>
    <t>index/breedte-panden-1617/604</t>
  </si>
  <si>
    <t>index/breedte-panden-1617/605</t>
  </si>
  <si>
    <t>index/breedte-panden-1617/606</t>
  </si>
  <si>
    <t>index/breedte-panden-1617/607</t>
  </si>
  <si>
    <t>index/breedte-panden-1617/608</t>
  </si>
  <si>
    <t>index/breedte-panden-1617/609</t>
  </si>
  <si>
    <t>index/breedte-panden-1617/610</t>
  </si>
  <si>
    <t>index/breedte-panden-1617/611</t>
  </si>
  <si>
    <t>index/breedte-panden-1617/612</t>
  </si>
  <si>
    <t>index/breedte-panden-1617/613</t>
  </si>
  <si>
    <t>index/breedte-panden-1617/614</t>
  </si>
  <si>
    <t>index/breedte-panden-1617/615</t>
  </si>
  <si>
    <t>index/breedte-panden-1617/616</t>
  </si>
  <si>
    <t>index/breedte-panden-1617/617</t>
  </si>
  <si>
    <t>index/breedte-panden-1617/618</t>
  </si>
  <si>
    <t>index/breedte-panden-1617/619</t>
  </si>
  <si>
    <t>index/breedte-panden-1617/620</t>
  </si>
  <si>
    <t>index/breedte-panden-1617/621</t>
  </si>
  <si>
    <t>index/breedte-panden-1617/622</t>
  </si>
  <si>
    <t>index/breedte-panden-1617/623</t>
  </si>
  <si>
    <t>index/breedte-panden-1617/624</t>
  </si>
  <si>
    <t>index/breedte-panden-1617/625</t>
  </si>
  <si>
    <t>index/breedte-panden-1617/626</t>
  </si>
  <si>
    <t>index/breedte-panden-1617/627</t>
  </si>
  <si>
    <t>index/breedte-panden-1617/628</t>
  </si>
  <si>
    <t>index/breedte-panden-1617/629</t>
  </si>
  <si>
    <t>index/breedte-panden-1617/630</t>
  </si>
  <si>
    <t>index/breedte-panden-1617/631</t>
  </si>
  <si>
    <t>index/breedte-panden-1617/632</t>
  </si>
  <si>
    <t>index/breedte-panden-1617/633</t>
  </si>
  <si>
    <t>index/breedte-panden-1617/634</t>
  </si>
  <si>
    <t>index/breedte-panden-1617/635</t>
  </si>
  <si>
    <t>index/breedte-panden-1617/636</t>
  </si>
  <si>
    <t>index/breedte-panden-1617/637</t>
  </si>
  <si>
    <t>index/breedte-panden-1617/638</t>
  </si>
  <si>
    <t>index/breedte-panden-1617/639</t>
  </si>
  <si>
    <t>index/breedte-panden-1617/640</t>
  </si>
  <si>
    <t>index/breedte-panden-1617/641</t>
  </si>
  <si>
    <t>index/breedte-panden-1617/642</t>
  </si>
  <si>
    <t>index/breedte-panden-1617/643</t>
  </si>
  <si>
    <t>index/breedte-panden-1617/644</t>
  </si>
  <si>
    <t>index/breedte-panden-1617/645</t>
  </si>
  <si>
    <t>index/breedte-panden-1617/646</t>
  </si>
  <si>
    <t>index/breedte-panden-1617/647</t>
  </si>
  <si>
    <t>index/breedte-panden-1617/648</t>
  </si>
  <si>
    <t>index/breedte-panden-1617/649</t>
  </si>
  <si>
    <t>index/breedte-panden-1617/650</t>
  </si>
  <si>
    <t>index/breedte-panden-1617/651</t>
  </si>
  <si>
    <t>index/breedte-panden-1617/652</t>
  </si>
  <si>
    <t>index/breedte-panden-1617/653</t>
  </si>
  <si>
    <t>index/breedte-panden-1617/654</t>
  </si>
  <si>
    <t>index/breedte-panden-1617/655</t>
  </si>
  <si>
    <t>index/breedte-panden-1617/656</t>
  </si>
  <si>
    <t>index/breedte-panden-1617/657</t>
  </si>
  <si>
    <t>index/breedte-panden-1617/658</t>
  </si>
  <si>
    <t>index/breedte-panden-1617/659</t>
  </si>
  <si>
    <t>index/breedte-panden-1617/660</t>
  </si>
  <si>
    <t>index/breedte-panden-1617/661</t>
  </si>
  <si>
    <t>index/breedte-panden-1617/662</t>
  </si>
  <si>
    <t>index/breedte-panden-1617/663</t>
  </si>
  <si>
    <t>index/breedte-panden-1617/664</t>
  </si>
  <si>
    <t>index/breedte-panden-1617/665</t>
  </si>
  <si>
    <t>index/breedte-panden-1617/666</t>
  </si>
  <si>
    <t>index/breedte-panden-1617/669</t>
  </si>
  <si>
    <t>index/breedte-panden-1617/670</t>
  </si>
  <si>
    <t>index/breedte-panden-1617/671</t>
  </si>
  <si>
    <t>index/breedte-panden-1617/672</t>
  </si>
  <si>
    <t>index/breedte-panden-1617/673</t>
  </si>
  <si>
    <t>index/breedte-panden-1617/674</t>
  </si>
  <si>
    <t>index/breedte-panden-1617/675</t>
  </si>
  <si>
    <t>index/breedte-panden-1617/679</t>
  </si>
  <si>
    <t>index/breedte-panden-1617/680</t>
  </si>
  <si>
    <t>index/breedte-panden-1617/681</t>
  </si>
  <si>
    <t>index/breedte-panden-1617/682</t>
  </si>
  <si>
    <t>index/breedte-panden-1617/683</t>
  </si>
  <si>
    <t>index/breedte-panden-1617/684</t>
  </si>
  <si>
    <t>index/breedte-panden-1617/685</t>
  </si>
  <si>
    <t>index/breedte-panden-1617/686</t>
  </si>
  <si>
    <t>index/breedte-panden-1617/687</t>
  </si>
  <si>
    <t>index/breedte-panden-1617/688</t>
  </si>
  <si>
    <t>index/breedte-panden-1617/689</t>
  </si>
  <si>
    <t>index/breedte-panden-1617/690</t>
  </si>
  <si>
    <t>index/breedte-panden-1617/691</t>
  </si>
  <si>
    <t>index/breedte-panden-1617/692</t>
  </si>
  <si>
    <t>index/breedte-panden-1617/693</t>
  </si>
  <si>
    <t>index/breedte-panden-1617/694</t>
  </si>
  <si>
    <t>index/breedte-panden-1617/695</t>
  </si>
  <si>
    <t>index/breedte-panden-1617/696</t>
  </si>
  <si>
    <t>index/breedte-panden-1617/697</t>
  </si>
  <si>
    <t>index/breedte-panden-1617/698</t>
  </si>
  <si>
    <t>index/breedte-panden-1617/699</t>
  </si>
  <si>
    <t>index/breedte-panden-1617/700</t>
  </si>
  <si>
    <t>index/breedte-panden-1617/701</t>
  </si>
  <si>
    <t>index/breedte-panden-1617/702</t>
  </si>
  <si>
    <t>index/breedte-panden-1617/703</t>
  </si>
  <si>
    <t>index/breedte-panden-1617/704</t>
  </si>
  <si>
    <t>index/breedte-panden-1617/705</t>
  </si>
  <si>
    <t>index/breedte-panden-1617/706</t>
  </si>
  <si>
    <t>index/breedte-panden-1617/711</t>
  </si>
  <si>
    <t>index/breedte-panden-1617/712</t>
  </si>
  <si>
    <t>index/breedte-panden-1617/713</t>
  </si>
  <si>
    <t>index/breedte-panden-1617/714</t>
  </si>
  <si>
    <t>index/breedte-panden-1617/715</t>
  </si>
  <si>
    <t>index/breedte-panden-1617/716</t>
  </si>
  <si>
    <t>index/breedte-panden-1617/717</t>
  </si>
  <si>
    <t>index/breedte-panden-1617/718</t>
  </si>
  <si>
    <t>index/breedte-panden-1617/719</t>
  </si>
  <si>
    <t>index/breedte-panden-1617/720</t>
  </si>
  <si>
    <t>index/breedte-panden-1617/721</t>
  </si>
  <si>
    <t>index/breedte-panden-1617/722</t>
  </si>
  <si>
    <t>index/breedte-panden-1617/723</t>
  </si>
  <si>
    <t>index/breedte-panden-1617/724</t>
  </si>
  <si>
    <t>index/breedte-panden-1617/725</t>
  </si>
  <si>
    <t>index/breedte-panden-1617/726</t>
  </si>
  <si>
    <t>index/breedte-panden-1617/727</t>
  </si>
  <si>
    <t>index/breedte-panden-1617/728</t>
  </si>
  <si>
    <t>index/breedte-panden-1617/729</t>
  </si>
  <si>
    <t>index/breedte-panden-1617/730</t>
  </si>
  <si>
    <t>index/breedte-panden-1617/731</t>
  </si>
  <si>
    <t>index/breedte-panden-1617/732</t>
  </si>
  <si>
    <t>index/breedte-panden-1617/733</t>
  </si>
  <si>
    <t>index/breedte-panden-1617/734</t>
  </si>
  <si>
    <t>index/breedte-panden-1617/735</t>
  </si>
  <si>
    <t>index/breedte-panden-1617/736</t>
  </si>
  <si>
    <t>index/breedte-panden-1617/737</t>
  </si>
  <si>
    <t>index/breedte-panden-1617/738</t>
  </si>
  <si>
    <t>index/breedte-panden-1617/745</t>
  </si>
  <si>
    <t>index/breedte-panden-1617/746</t>
  </si>
  <si>
    <t>index/breedte-panden-1617/747</t>
  </si>
  <si>
    <t>index/breedte-panden-1617/748</t>
  </si>
  <si>
    <t>index/breedte-panden-1617/749</t>
  </si>
  <si>
    <t>index/breedte-panden-1617/750</t>
  </si>
  <si>
    <t>index/breedte-panden-1617/751</t>
  </si>
  <si>
    <t>index/breedte-panden-1617/752</t>
  </si>
  <si>
    <t>index/breedte-panden-1617/753</t>
  </si>
  <si>
    <t>index/breedte-panden-1617/754</t>
  </si>
  <si>
    <t>index/breedte-panden-1617/755</t>
  </si>
  <si>
    <t>index/breedte-panden-1617/756</t>
  </si>
  <si>
    <t>index/breedte-panden-1617/757</t>
  </si>
  <si>
    <t>index/breedte-panden-1617/758</t>
  </si>
  <si>
    <t>index/breedte-panden-1617/759</t>
  </si>
  <si>
    <t>index/breedte-panden-1617/760</t>
  </si>
  <si>
    <t>index/breedte-panden-1617/761</t>
  </si>
  <si>
    <t>index/breedte-panden-1617/762</t>
  </si>
  <si>
    <t>index/breedte-panden-1617/763</t>
  </si>
  <si>
    <t>index/breedte-panden-1617/764</t>
  </si>
  <si>
    <t>index/breedte-panden-1617/765</t>
  </si>
  <si>
    <t>index/breedte-panden-1617/773</t>
  </si>
  <si>
    <t>index/breedte-panden-1617/774</t>
  </si>
  <si>
    <t>index/breedte-panden-1617/775</t>
  </si>
  <si>
    <t>index/breedte-panden-1617/776</t>
  </si>
  <si>
    <t>index/breedte-panden-1617/777</t>
  </si>
  <si>
    <t>index/breedte-panden-1617/778</t>
  </si>
  <si>
    <t>index/breedte-panden-1617/779</t>
  </si>
  <si>
    <t>index/breedte-panden-1617/780</t>
  </si>
  <si>
    <t>index/breedte-panden-1617/781</t>
  </si>
  <si>
    <t>index/breedte-panden-1617/782</t>
  </si>
  <si>
    <t>index/breedte-panden-1617/783</t>
  </si>
  <si>
    <t>index/breedte-panden-1617/784</t>
  </si>
  <si>
    <t>index/breedte-panden-1617/785</t>
  </si>
  <si>
    <t>index/breedte-panden-1617/786</t>
  </si>
  <si>
    <t>index/breedte-panden-1617/787</t>
  </si>
  <si>
    <t>index/breedte-panden-1617/788</t>
  </si>
  <si>
    <t>index/breedte-panden-1617/789</t>
  </si>
  <si>
    <t>index/breedte-panden-1617/790</t>
  </si>
  <si>
    <t>index/breedte-panden-1617/791</t>
  </si>
  <si>
    <t>index/breedte-panden-1617/792</t>
  </si>
  <si>
    <t>index/breedte-panden-1617/793</t>
  </si>
  <si>
    <t>index/breedte-panden-1617/794</t>
  </si>
  <si>
    <t>index/breedte-panden-1617/795</t>
  </si>
  <si>
    <t>index/breedte-panden-1617/796</t>
  </si>
  <si>
    <t>index/breedte-panden-1617/797</t>
  </si>
  <si>
    <t>index/breedte-panden-1617/798</t>
  </si>
  <si>
    <t>index/breedte-panden-1617/799</t>
  </si>
  <si>
    <t>index/breedte-panden-1617/800</t>
  </si>
  <si>
    <t>index/breedte-panden-1617/801</t>
  </si>
  <si>
    <t>index/breedte-panden-1617/802</t>
  </si>
  <si>
    <t>index/breedte-panden-1617/803</t>
  </si>
  <si>
    <t>index/breedte-panden-1617/804</t>
  </si>
  <si>
    <t>index/breedte-panden-1617/805</t>
  </si>
  <si>
    <t>index/breedte-panden-1617/806</t>
  </si>
  <si>
    <t>index/breedte-panden-1617/807</t>
  </si>
  <si>
    <t>index/breedte-panden-1617/808</t>
  </si>
  <si>
    <t>index/breedte-panden-1617/809</t>
  </si>
  <si>
    <t>index/breedte-panden-1617/810</t>
  </si>
  <si>
    <t>index/breedte-panden-1617/811</t>
  </si>
  <si>
    <t>index/breedte-panden-1617/812</t>
  </si>
  <si>
    <t>index/breedte-panden-1617/813</t>
  </si>
  <si>
    <t>index/breedte-panden-1617/814</t>
  </si>
  <si>
    <t>index/breedte-panden-1617/815</t>
  </si>
  <si>
    <t>index/breedte-panden-1617/816</t>
  </si>
  <si>
    <t>index/breedte-panden-1617/817</t>
  </si>
  <si>
    <t>index/breedte-panden-1617/818</t>
  </si>
  <si>
    <t>index/breedte-panden-1617/819</t>
  </si>
  <si>
    <t>index/breedte-panden-1617/820</t>
  </si>
  <si>
    <t>index/breedte-panden-1617/821</t>
  </si>
  <si>
    <t>index/breedte-panden-1617/822</t>
  </si>
  <si>
    <t>index/breedte-panden-1617/823</t>
  </si>
  <si>
    <t>index/breedte-panden-1617/827</t>
  </si>
  <si>
    <t>index/breedte-panden-1617/828</t>
  </si>
  <si>
    <t>index/breedte-panden-1617/829</t>
  </si>
  <si>
    <t>index/breedte-panden-1617/830</t>
  </si>
  <si>
    <t>index/breedte-panden-1617/831</t>
  </si>
  <si>
    <t>index/breedte-panden-1617/832</t>
  </si>
  <si>
    <t>index/breedte-panden-1617/833</t>
  </si>
  <si>
    <t>index/breedte-panden-1617/834</t>
  </si>
  <si>
    <t>index/breedte-panden-1617/835</t>
  </si>
  <si>
    <t>index/breedte-panden-1617/836</t>
  </si>
  <si>
    <t>index/breedte-panden-1617/837</t>
  </si>
  <si>
    <t>index/breedte-panden-1617/838</t>
  </si>
  <si>
    <t>index/breedte-panden-1617/839</t>
  </si>
  <si>
    <t>index/breedte-panden-1617/840</t>
  </si>
  <si>
    <t>index/breedte-panden-1617/841</t>
  </si>
  <si>
    <t>index/breedte-panden-1617/842</t>
  </si>
  <si>
    <t>index/breedte-panden-1617/843</t>
  </si>
  <si>
    <t>index/breedte-panden-1617/844</t>
  </si>
  <si>
    <t>index/breedte-panden-1617/846</t>
  </si>
  <si>
    <t>index/breedte-panden-1617/847</t>
  </si>
  <si>
    <t>index/breedte-panden-1617/848</t>
  </si>
  <si>
    <t>index/breedte-panden-1617/849</t>
  </si>
  <si>
    <t>index/breedte-panden-1617/850</t>
  </si>
  <si>
    <t>index/breedte-panden-1617/851</t>
  </si>
  <si>
    <t>index/breedte-panden-1617/852</t>
  </si>
  <si>
    <t>index/breedte-panden-1617/853</t>
  </si>
  <si>
    <t>index/breedte-panden-1617/854</t>
  </si>
  <si>
    <t>index/breedte-panden-1617/855</t>
  </si>
  <si>
    <t>index/breedte-panden-1617/856</t>
  </si>
  <si>
    <t>index/breedte-panden-1617/857</t>
  </si>
  <si>
    <t>index/breedte-panden-1617/858</t>
  </si>
  <si>
    <t>index/breedte-panden-1617/859</t>
  </si>
  <si>
    <t>index/breedte-panden-1617/860</t>
  </si>
  <si>
    <t>index/breedte-panden-1617/861</t>
  </si>
  <si>
    <t>index/breedte-panden-1617/862</t>
  </si>
  <si>
    <t>index/breedte-panden-1617/863</t>
  </si>
  <si>
    <t>index/breedte-panden-1617/864</t>
  </si>
  <si>
    <t>index/breedte-panden-1617/865</t>
  </si>
  <si>
    <t>index/breedte-panden-1617/866</t>
  </si>
  <si>
    <t>index/breedte-panden-1617/867</t>
  </si>
  <si>
    <t>index/breedte-panden-1617/868</t>
  </si>
  <si>
    <t>index/breedte-panden-1617/869</t>
  </si>
  <si>
    <t>index/breedte-panden-1617/870</t>
  </si>
  <si>
    <t>index/breedte-panden-1617/871</t>
  </si>
  <si>
    <t>index/breedte-panden-1617/872</t>
  </si>
  <si>
    <t>index/breedte-panden-1617/873</t>
  </si>
  <si>
    <t>index/breedte-panden-1617/874</t>
  </si>
  <si>
    <t>index/breedte-panden-1617/875</t>
  </si>
  <si>
    <t>index/breedte-panden-1617/876</t>
  </si>
  <si>
    <t>index/breedte-panden-1617/877</t>
  </si>
  <si>
    <t>index/breedte-panden-1617/878</t>
  </si>
  <si>
    <t>index/breedte-panden-1617/879</t>
  </si>
  <si>
    <t>index/breedte-panden-1617/880</t>
  </si>
  <si>
    <t>index/breedte-panden-1617/881</t>
  </si>
  <si>
    <t>index/breedte-panden-1617/882</t>
  </si>
  <si>
    <t>index/breedte-panden-1617/883</t>
  </si>
  <si>
    <t>index/breedte-panden-1617/884</t>
  </si>
  <si>
    <t>index/breedte-panden-1617/885</t>
  </si>
  <si>
    <t>index/breedte-panden-1617/886</t>
  </si>
  <si>
    <t>index/breedte-panden-1617/887</t>
  </si>
  <si>
    <t>index/breedte-panden-1617/888</t>
  </si>
  <si>
    <t>index/breedte-panden-1617/889</t>
  </si>
  <si>
    <t>index/breedte-panden-1617/890</t>
  </si>
  <si>
    <t>index/breedte-panden-1617/891</t>
  </si>
  <si>
    <t>index/breedte-panden-1617/895</t>
  </si>
  <si>
    <t>index/breedte-panden-1617/896</t>
  </si>
  <si>
    <t>index/breedte-panden-1617/897</t>
  </si>
  <si>
    <t>index/breedte-panden-1617/898</t>
  </si>
  <si>
    <t>index/breedte-panden-1617/899</t>
  </si>
  <si>
    <t>index/breedte-panden-1617/900</t>
  </si>
  <si>
    <t>index/breedte-panden-1617/901</t>
  </si>
  <si>
    <t>index/breedte-panden-1617/902</t>
  </si>
  <si>
    <t>index/breedte-panden-1617/903</t>
  </si>
  <si>
    <t>index/breedte-panden-1617/904</t>
  </si>
  <si>
    <t>index/breedte-panden-1617/905</t>
  </si>
  <si>
    <t>index/breedte-panden-1617/906</t>
  </si>
  <si>
    <t>index/breedte-panden-1617/907</t>
  </si>
  <si>
    <t>index/breedte-panden-1617/908</t>
  </si>
  <si>
    <t>index/breedte-panden-1617/909</t>
  </si>
  <si>
    <t>index/breedte-panden-1617/910</t>
  </si>
  <si>
    <t>index/breedte-panden-1617/911</t>
  </si>
  <si>
    <t>index/breedte-panden-1617/912</t>
  </si>
  <si>
    <t>index/breedte-panden-1617/913</t>
  </si>
  <si>
    <t>index/breedte-panden-1617/914</t>
  </si>
  <si>
    <t>index/breedte-panden-1617/915</t>
  </si>
  <si>
    <t>index/breedte-panden-1617/916</t>
  </si>
  <si>
    <t>index/breedte-panden-1617/917</t>
  </si>
  <si>
    <t>index/breedte-panden-1617/918</t>
  </si>
  <si>
    <t>index/breedte-panden-1617/919</t>
  </si>
  <si>
    <t>index/breedte-panden-1617/920</t>
  </si>
  <si>
    <t>index/breedte-panden-1617/921</t>
  </si>
  <si>
    <t>index/breedte-panden-1617/922</t>
  </si>
  <si>
    <t>index/breedte-panden-1617/923</t>
  </si>
  <si>
    <t>index/breedte-panden-1617/924</t>
  </si>
  <si>
    <t>index/breedte-panden-1617/925</t>
  </si>
  <si>
    <t>index/breedte-panden-1617/926</t>
  </si>
  <si>
    <t>index/breedte-panden-1617/930</t>
  </si>
  <si>
    <t>index/breedte-panden-1617/931</t>
  </si>
  <si>
    <t>index/breedte-panden-1617/932</t>
  </si>
  <si>
    <t>index/breedte-panden-1617/933</t>
  </si>
  <si>
    <t>index/breedte-panden-1617/934</t>
  </si>
  <si>
    <t>index/breedte-panden-1617/935</t>
  </si>
  <si>
    <t>index/breedte-panden-1617/936</t>
  </si>
  <si>
    <t>index/breedte-panden-1617/937</t>
  </si>
  <si>
    <t>index/breedte-panden-1617/938</t>
  </si>
  <si>
    <t>index/breedte-panden-1617/939</t>
  </si>
  <si>
    <t>index/breedte-panden-1617/940</t>
  </si>
  <si>
    <t>index/breedte-panden-1617/941</t>
  </si>
  <si>
    <t>index/breedte-panden-1617/942</t>
  </si>
  <si>
    <t>index/breedte-panden-1617/943</t>
  </si>
  <si>
    <t>index/breedte-panden-1617/944</t>
  </si>
  <si>
    <t>index/breedte-panden-1617/945</t>
  </si>
  <si>
    <t>index/breedte-panden-1617/946</t>
  </si>
  <si>
    <t>index/breedte-panden-1617/947</t>
  </si>
  <si>
    <t>index/breedte-panden-1617/948</t>
  </si>
  <si>
    <t>index/breedte-panden-1617/949</t>
  </si>
  <si>
    <t>index/breedte-panden-1617/950</t>
  </si>
  <si>
    <t>index/breedte-panden-1617/951</t>
  </si>
  <si>
    <t>index/breedte-panden-1617/952</t>
  </si>
  <si>
    <t>index/breedte-panden-1617/953</t>
  </si>
  <si>
    <t>index/breedte-panden-1617/954</t>
  </si>
  <si>
    <t>index/breedte-panden-1617/955</t>
  </si>
  <si>
    <t>index/breedte-panden-1617/956</t>
  </si>
  <si>
    <t>index/breedte-panden-1617/957</t>
  </si>
  <si>
    <t>index/breedte-panden-1617/958</t>
  </si>
  <si>
    <t>index/breedte-panden-1617/959</t>
  </si>
  <si>
    <t>index/breedte-panden-1617/960</t>
  </si>
  <si>
    <t>index/breedte-panden-1617/961</t>
  </si>
  <si>
    <t>index/breedte-panden-1617/962</t>
  </si>
  <si>
    <t>index/breedte-panden-1617/963</t>
  </si>
  <si>
    <t>index/breedte-panden-1617/964</t>
  </si>
  <si>
    <t>index/breedte-panden-1617/967</t>
  </si>
  <si>
    <t>index/breedte-panden-1617/968</t>
  </si>
  <si>
    <t>index/breedte-panden-1617/969</t>
  </si>
  <si>
    <t>index/breedte-panden-1617/970</t>
  </si>
  <si>
    <t>index/breedte-panden-1617/971</t>
  </si>
  <si>
    <t>index/breedte-panden-1617/972</t>
  </si>
  <si>
    <t>index/breedte-panden-1617/973</t>
  </si>
  <si>
    <t>index/breedte-panden-1617/974</t>
  </si>
  <si>
    <t>index/breedte-panden-1617/975</t>
  </si>
  <si>
    <t>index/breedte-panden-1617/976</t>
  </si>
  <si>
    <t>index/breedte-panden-1617/977</t>
  </si>
  <si>
    <t>index/breedte-panden-1617/978</t>
  </si>
  <si>
    <t>index/breedte-panden-1617/979</t>
  </si>
  <si>
    <t>index/breedte-panden-1617/980</t>
  </si>
  <si>
    <t>index/breedte-panden-1617/981</t>
  </si>
  <si>
    <t>index/breedte-panden-1617/982</t>
  </si>
  <si>
    <t>index/breedte-panden-1617/983</t>
  </si>
  <si>
    <t>index/breedte-panden-1617/984</t>
  </si>
  <si>
    <t>index/breedte-panden-1617/985</t>
  </si>
  <si>
    <t>index/breedte-panden-1617/986</t>
  </si>
  <si>
    <t>index/breedte-panden-1617/987</t>
  </si>
  <si>
    <t>index/breedte-panden-1617/994</t>
  </si>
  <si>
    <t>index/breedte-panden-1617/995</t>
  </si>
  <si>
    <t>index/breedte-panden-1617/996</t>
  </si>
  <si>
    <t>index/breedte-panden-1617/997</t>
  </si>
  <si>
    <t>index/breedte-panden-1617/998</t>
  </si>
  <si>
    <t>index/breedte-panden-1617/999</t>
  </si>
  <si>
    <t>index/breedte-panden-1617/1000</t>
  </si>
  <si>
    <t>index/breedte-panden-1617/1001</t>
  </si>
  <si>
    <t>index/breedte-panden-1617/1002</t>
  </si>
  <si>
    <t>index/breedte-panden-1617/1003</t>
  </si>
  <si>
    <t>index/breedte-panden-1617/1004</t>
  </si>
  <si>
    <t>index/breedte-panden-1617/1005</t>
  </si>
  <si>
    <t>index/breedte-panden-1617/1006</t>
  </si>
  <si>
    <t>index/breedte-panden-1617/1007</t>
  </si>
  <si>
    <t>index/breedte-panden-1617/1008</t>
  </si>
  <si>
    <t>index/breedte-panden-1617/1009</t>
  </si>
  <si>
    <t>index/breedte-panden-1617/1013</t>
  </si>
  <si>
    <t>index/breedte-panden-1617/1014</t>
  </si>
  <si>
    <t>index/breedte-panden-1617/1015</t>
  </si>
  <si>
    <t>index/breedte-panden-1617/1016</t>
  </si>
  <si>
    <t>index/breedte-panden-1617/1017</t>
  </si>
  <si>
    <t>index/breedte-panden-1617/1018</t>
  </si>
  <si>
    <t>index/breedte-panden-1617/1019</t>
  </si>
  <si>
    <t>index/breedte-panden-1617/1020</t>
  </si>
  <si>
    <t>index/breedte-panden-1617/1021</t>
  </si>
  <si>
    <t>index/breedte-panden-1617/1022</t>
  </si>
  <si>
    <t>index/breedte-panden-1617/1023</t>
  </si>
  <si>
    <t>index/breedte-panden-1617/1024</t>
  </si>
  <si>
    <t>index/breedte-panden-1617/1025</t>
  </si>
  <si>
    <t>index/breedte-panden-1617/1026</t>
  </si>
  <si>
    <t>index/breedte-panden-1617/1027</t>
  </si>
  <si>
    <t>index/breedte-panden-1617/1028</t>
  </si>
  <si>
    <t>index/breedte-panden-1617/1029</t>
  </si>
  <si>
    <t>index/breedte-panden-1617/1030</t>
  </si>
  <si>
    <t>index/breedte-panden-1617/1031</t>
  </si>
  <si>
    <t>index/breedte-panden-1617/1032</t>
  </si>
  <si>
    <t>index/breedte-panden-1617/1033</t>
  </si>
  <si>
    <t>index/breedte-panden-1617/1034</t>
  </si>
  <si>
    <t>index/breedte-panden-1617/1035</t>
  </si>
  <si>
    <t>index/breedte-panden-1617/1036</t>
  </si>
  <si>
    <t>index/breedte-panden-1617/1037</t>
  </si>
  <si>
    <t>index/breedte-panden-1617/1038</t>
  </si>
  <si>
    <t>index/breedte-panden-1617/1039</t>
  </si>
  <si>
    <t>index/breedte-panden-1617/1040</t>
  </si>
  <si>
    <t>index/breedte-panden-1617/1041</t>
  </si>
  <si>
    <t>index/breedte-panden-1617/1042</t>
  </si>
  <si>
    <t>index/breedte-panden-1617/1043</t>
  </si>
  <si>
    <t>index/breedte-panden-1617/1044</t>
  </si>
  <si>
    <t>index/breedte-panden-1617/1045</t>
  </si>
  <si>
    <t>index/breedte-panden-1617/1046</t>
  </si>
  <si>
    <t>index/breedte-panden-1617/1047</t>
  </si>
  <si>
    <t>index/breedte-panden-1617/1048</t>
  </si>
  <si>
    <t>index/breedte-panden-1617/1049</t>
  </si>
  <si>
    <t>index/breedte-panden-1617/1050</t>
  </si>
  <si>
    <t>index/breedte-panden-1617/1051</t>
  </si>
  <si>
    <t>index/breedte-panden-1617/1052</t>
  </si>
  <si>
    <t>index/breedte-panden-1617/1053</t>
  </si>
  <si>
    <t>index/breedte-panden-1617/1057</t>
  </si>
  <si>
    <t>index/breedte-panden-1617/1058</t>
  </si>
  <si>
    <t>index/breedte-panden-1617/1059</t>
  </si>
  <si>
    <t>index/breedte-panden-1617/1060</t>
  </si>
  <si>
    <t>index/breedte-panden-1617/1061</t>
  </si>
  <si>
    <t>index/breedte-panden-1617/1062</t>
  </si>
  <si>
    <t>index/breedte-panden-1617/1063</t>
  </si>
  <si>
    <t>index/breedte-panden-1617/1064</t>
  </si>
  <si>
    <t>index/breedte-panden-1617/1065</t>
  </si>
  <si>
    <t>index/breedte-panden-1617/1066</t>
  </si>
  <si>
    <t>index/breedte-panden-1617/1067</t>
  </si>
  <si>
    <t>index/breedte-panden-1617/1068</t>
  </si>
  <si>
    <t>index/breedte-panden-1617/1069</t>
  </si>
  <si>
    <t>index/breedte-panden-1617/1070</t>
  </si>
  <si>
    <t>index/breedte-panden-1617/1071</t>
  </si>
  <si>
    <t>index/breedte-panden-1617/1072</t>
  </si>
  <si>
    <t>index/breedte-panden-1617/1073</t>
  </si>
  <si>
    <t>index/breedte-panden-1617/1074</t>
  </si>
  <si>
    <t>index/breedte-panden-1617/1075</t>
  </si>
  <si>
    <t>index/breedte-panden-1617/1078</t>
  </si>
  <si>
    <t>index/breedte-panden-1617/1079</t>
  </si>
  <si>
    <t>index/breedte-panden-1617/1080</t>
  </si>
  <si>
    <t>index/breedte-panden-1617/1082</t>
  </si>
  <si>
    <t>index/breedte-panden-1617/1083</t>
  </si>
  <si>
    <t>index/breedte-panden-1617/1084</t>
  </si>
  <si>
    <t>index/breedte-panden-1617/1085</t>
  </si>
  <si>
    <t>index/breedte-panden-1617/1086</t>
  </si>
  <si>
    <t>index/breedte-panden-1617/1087</t>
  </si>
  <si>
    <t>index/breedte-panden-1617/1088</t>
  </si>
  <si>
    <t>index/breedte-panden-1617/1089</t>
  </si>
  <si>
    <t>index/breedte-panden-1617/1090</t>
  </si>
  <si>
    <t>index/breedte-panden-1617/1091</t>
  </si>
  <si>
    <t>index/breedte-panden-1617/1092</t>
  </si>
  <si>
    <t>index/breedte-panden-1617/1093</t>
  </si>
  <si>
    <t>index/breedte-panden-1617/1094</t>
  </si>
  <si>
    <t>index/breedte-panden-1617/1095</t>
  </si>
  <si>
    <t>index/breedte-panden-1617/1096</t>
  </si>
  <si>
    <t>index/breedte-panden-1617/1097</t>
  </si>
  <si>
    <t>index/breedte-panden-1617/1098</t>
  </si>
  <si>
    <t>index/breedte-panden-1617/1099</t>
  </si>
  <si>
    <t>index/breedte-panden-1617/1100</t>
  </si>
  <si>
    <t>index/breedte-panden-1617/1101</t>
  </si>
  <si>
    <t>index/breedte-panden-1617/1102</t>
  </si>
  <si>
    <t>index/breedte-panden-1617/1103</t>
  </si>
  <si>
    <t>index/breedte-panden-1617/1104</t>
  </si>
  <si>
    <t>index/breedte-panden-1617/1105</t>
  </si>
  <si>
    <t>index/breedte-panden-1617/1106</t>
  </si>
  <si>
    <t>index/breedte-panden-1617/1107</t>
  </si>
  <si>
    <t>index/breedte-panden-1617/1108</t>
  </si>
  <si>
    <t>index/breedte-panden-1617/1109</t>
  </si>
  <si>
    <t>index/breedte-panden-1617/1110</t>
  </si>
  <si>
    <t>index/breedte-panden-1617/1111</t>
  </si>
  <si>
    <t>index/breedte-panden-1617/1112</t>
  </si>
  <si>
    <t>index/breedte-panden-1617/1113</t>
  </si>
  <si>
    <t>index/breedte-panden-1617/1114</t>
  </si>
  <si>
    <t>index/breedte-panden-1617/1115</t>
  </si>
  <si>
    <t>index/breedte-panden-1617/1116</t>
  </si>
  <si>
    <t>index/breedte-panden-1617/1117</t>
  </si>
  <si>
    <t>index/breedte-panden-1617/1118</t>
  </si>
  <si>
    <t>index/breedte-panden-1617/1119</t>
  </si>
  <si>
    <t>index/breedte-panden-1617/1120</t>
  </si>
  <si>
    <t>index/breedte-panden-1617/1121</t>
  </si>
  <si>
    <t>index/breedte-panden-1617/1122</t>
  </si>
  <si>
    <t>index/breedte-panden-1617/1123</t>
  </si>
  <si>
    <t>index/breedte-panden-1617/1124</t>
  </si>
  <si>
    <t>index/breedte-panden-1617/1125</t>
  </si>
  <si>
    <t>index/breedte-panden-1617/1126</t>
  </si>
  <si>
    <t>index/breedte-panden-1617/1127</t>
  </si>
  <si>
    <t>index/breedte-panden-1617/1128</t>
  </si>
  <si>
    <t>index/breedte-panden-1617/1129</t>
  </si>
  <si>
    <t>index/breedte-panden-1617/1130</t>
  </si>
  <si>
    <t>index/breedte-panden-1617/1131</t>
  </si>
  <si>
    <t>index/breedte-panden-1617/1132</t>
  </si>
  <si>
    <t>index/breedte-panden-1617/1133</t>
  </si>
  <si>
    <t>index/breedte-panden-1617/1134</t>
  </si>
  <si>
    <t>index/breedte-panden-1617/1135</t>
  </si>
  <si>
    <t>index/breedte-panden-1617/1136</t>
  </si>
  <si>
    <t>index/breedte-panden-1617/1137</t>
  </si>
  <si>
    <t>index/breedte-panden-1617/1138</t>
  </si>
  <si>
    <t>index/breedte-panden-1617/1139</t>
  </si>
  <si>
    <t>index/breedte-panden-1617/1140</t>
  </si>
  <si>
    <t>index/breedte-panden-1617/1141</t>
  </si>
  <si>
    <t>index/breedte-panden-1617/1142</t>
  </si>
  <si>
    <t>index/breedte-panden-1617/1143</t>
  </si>
  <si>
    <t>index/breedte-panden-1617/1144</t>
  </si>
  <si>
    <t>index/breedte-panden-1617/1148</t>
  </si>
  <si>
    <t>index/breedte-panden-1617/1149</t>
  </si>
  <si>
    <t>index/breedte-panden-1617/1150</t>
  </si>
  <si>
    <t>index/breedte-panden-1617/1151</t>
  </si>
  <si>
    <t>index/breedte-panden-1617/1152</t>
  </si>
  <si>
    <t>index/breedte-panden-1617/1153</t>
  </si>
  <si>
    <t>index/breedte-panden-1617/1154</t>
  </si>
  <si>
    <t>index/breedte-panden-1617/1155</t>
  </si>
  <si>
    <t>index/breedte-panden-1617/1156</t>
  </si>
  <si>
    <t>index/breedte-panden-1617/1157</t>
  </si>
  <si>
    <t>index/breedte-panden-1617/1158</t>
  </si>
  <si>
    <t>index/breedte-panden-1617/1159</t>
  </si>
  <si>
    <t>index/breedte-panden-1617/1160</t>
  </si>
  <si>
    <t>index/breedte-panden-1617/1161</t>
  </si>
  <si>
    <t>index/breedte-panden-1617/1162</t>
  </si>
  <si>
    <t>index/breedte-panden-1617/1163</t>
  </si>
  <si>
    <t>index/breedte-panden-1617/1164</t>
  </si>
  <si>
    <t>index/breedte-panden-1617/1165</t>
  </si>
  <si>
    <t>index/breedte-panden-1617/1166</t>
  </si>
  <si>
    <t>index/breedte-panden-1617/1167</t>
  </si>
  <si>
    <t>index/breedte-panden-1617/1168</t>
  </si>
  <si>
    <t>index/breedte-panden-1617/1169</t>
  </si>
  <si>
    <t>index/breedte-panden-1617/1170</t>
  </si>
  <si>
    <t>index/breedte-panden-1617/1171</t>
  </si>
  <si>
    <t>index/breedte-panden-1617/1172</t>
  </si>
  <si>
    <t>index/breedte-panden-1617/1173</t>
  </si>
  <si>
    <t>index/breedte-panden-1617/1174</t>
  </si>
  <si>
    <t>index/breedte-panden-1617/1175</t>
  </si>
  <si>
    <t>index/breedte-panden-1617/1176</t>
  </si>
  <si>
    <t>index/breedte-panden-1617/1177</t>
  </si>
  <si>
    <t>index/breedte-panden-1617/1178</t>
  </si>
  <si>
    <t>index/breedte-panden-1617/1179</t>
  </si>
  <si>
    <t>index/breedte-panden-1617/1180</t>
  </si>
  <si>
    <t>index/breedte-panden-1617/1181</t>
  </si>
  <si>
    <t>index/breedte-panden-1617/1182</t>
  </si>
  <si>
    <t>index/breedte-panden-1617/1183</t>
  </si>
  <si>
    <t>index/breedte-panden-1617/1184</t>
  </si>
  <si>
    <t>index/breedte-panden-1617/1189</t>
  </si>
  <si>
    <t>index/breedte-panden-1617/1190</t>
  </si>
  <si>
    <t>index/breedte-panden-1617/1191</t>
  </si>
  <si>
    <t>index/breedte-panden-1617/1192</t>
  </si>
  <si>
    <t>index/breedte-panden-1617/1193</t>
  </si>
  <si>
    <t>index/breedte-panden-1617/1194</t>
  </si>
  <si>
    <t>index/breedte-panden-1617/1195</t>
  </si>
  <si>
    <t>index/breedte-panden-1617/1196</t>
  </si>
  <si>
    <t>index/breedte-panden-1617/1197</t>
  </si>
  <si>
    <t>index/breedte-panden-1617/1198</t>
  </si>
  <si>
    <t>index/breedte-panden-1617/1199</t>
  </si>
  <si>
    <t>index/breedte-panden-1617/1200</t>
  </si>
  <si>
    <t>index/breedte-panden-1617/1201</t>
  </si>
  <si>
    <t>index/breedte-panden-1617/1202</t>
  </si>
  <si>
    <t>index/breedte-panden-1617/1203</t>
  </si>
  <si>
    <t>index/breedte-panden-1617/1204</t>
  </si>
  <si>
    <t>index/breedte-panden-1617/1205</t>
  </si>
  <si>
    <t>index/breedte-panden-1617/1206</t>
  </si>
  <si>
    <t>index/breedte-panden-1617/1207</t>
  </si>
  <si>
    <t>index/breedte-panden-1617/1208</t>
  </si>
  <si>
    <t>index/breedte-panden-1617/1209</t>
  </si>
  <si>
    <t>index/breedte-panden-1617/1210</t>
  </si>
  <si>
    <t>index/breedte-panden-1617/1211</t>
  </si>
  <si>
    <t>index/breedte-panden-1617/1212</t>
  </si>
  <si>
    <t>index/breedte-panden-1617/1213</t>
  </si>
  <si>
    <t>index/breedte-panden-1617/1214</t>
  </si>
  <si>
    <t>index/breedte-panden-1617/1215</t>
  </si>
  <si>
    <t>index/breedte-panden-1617/1216</t>
  </si>
  <si>
    <t>index/breedte-panden-1617/1217</t>
  </si>
  <si>
    <t>index/breedte-panden-1617/1218</t>
  </si>
  <si>
    <t>index/breedte-panden-1617/1219</t>
  </si>
  <si>
    <t>index/breedte-panden-1617/1220</t>
  </si>
  <si>
    <t>index/breedte-panden-1617/1223</t>
  </si>
  <si>
    <t>index/breedte-panden-1617/1224</t>
  </si>
  <si>
    <t>index/breedte-panden-1617/1225</t>
  </si>
  <si>
    <t>index/breedte-panden-1617/1226</t>
  </si>
  <si>
    <t>index/breedte-panden-1617/1227</t>
  </si>
  <si>
    <t>index/breedte-panden-1617/1228</t>
  </si>
  <si>
    <t>index/breedte-panden-1617/1229</t>
  </si>
  <si>
    <t>index/breedte-panden-1617/1230</t>
  </si>
  <si>
    <t>index/breedte-panden-1617/1231</t>
  </si>
  <si>
    <t>index/breedte-panden-1617/1232</t>
  </si>
  <si>
    <t>index/breedte-panden-1617/1233</t>
  </si>
  <si>
    <t>index/breedte-panden-1617/1234</t>
  </si>
  <si>
    <t>index/breedte-panden-1617/1235</t>
  </si>
  <si>
    <t>index/breedte-panden-1617/1236</t>
  </si>
  <si>
    <t>index/breedte-panden-1617/1237</t>
  </si>
  <si>
    <t>index/breedte-panden-1617/1238</t>
  </si>
  <si>
    <t>index/breedte-panden-1617/1239</t>
  </si>
  <si>
    <t>index/breedte-panden-1617/1240</t>
  </si>
  <si>
    <t>index/breedte-panden-1617/1241</t>
  </si>
  <si>
    <t>index/breedte-panden-1617/1242</t>
  </si>
  <si>
    <t>index/breedte-panden-1617/1243</t>
  </si>
  <si>
    <t>index/breedte-panden-1617/1244</t>
  </si>
  <si>
    <t>index/breedte-panden-1617/1245</t>
  </si>
  <si>
    <t>index/breedte-panden-1617/1246</t>
  </si>
  <si>
    <t>index/breedte-panden-1617/1247</t>
  </si>
  <si>
    <t>index/breedte-panden-1617/1248</t>
  </si>
  <si>
    <t>index/breedte-panden-1617/1249</t>
  </si>
  <si>
    <t>index/breedte-panden-1617/1250</t>
  </si>
  <si>
    <t>index/breedte-panden-1617/1251</t>
  </si>
  <si>
    <t>index/breedte-panden-1617/1252</t>
  </si>
  <si>
    <t>index/breedte-panden-1617/1253</t>
  </si>
  <si>
    <t>index/breedte-panden-1617/1254</t>
  </si>
  <si>
    <t>index/breedte-panden-1617/1255</t>
  </si>
  <si>
    <t>index/breedte-panden-1617/1256</t>
  </si>
  <si>
    <t>index/breedte-panden-1617/1257</t>
  </si>
  <si>
    <t>index/breedte-panden-1617/1258</t>
  </si>
  <si>
    <t>index/breedte-panden-1617/1259</t>
  </si>
  <si>
    <t>index/breedte-panden-1617/1262</t>
  </si>
  <si>
    <t>index/breedte-panden-1617/1263</t>
  </si>
  <si>
    <t>index/breedte-panden-1617/1264</t>
  </si>
  <si>
    <t>index/breedte-panden-1617/1265</t>
  </si>
  <si>
    <t>index/breedte-panden-1617/1266</t>
  </si>
  <si>
    <t>index/breedte-panden-1617/1267</t>
  </si>
  <si>
    <t>index/breedte-panden-1617/1268</t>
  </si>
  <si>
    <t>index/breedte-panden-1617/1269</t>
  </si>
  <si>
    <t>index/breedte-panden-1617/1270</t>
  </si>
  <si>
    <t>index/breedte-panden-1617/1271</t>
  </si>
  <si>
    <t>index/breedte-panden-1617/1272</t>
  </si>
  <si>
    <t>index/breedte-panden-1617/1273</t>
  </si>
  <si>
    <t>index/breedte-panden-1617/1274</t>
  </si>
  <si>
    <t>index/breedte-panden-1617/1275</t>
  </si>
  <si>
    <t>index/breedte-panden-1617/1276</t>
  </si>
  <si>
    <t>index/breedte-panden-1617/1277</t>
  </si>
  <si>
    <t>index/breedte-panden-1617/1278</t>
  </si>
  <si>
    <t>index/breedte-panden-1617/1279</t>
  </si>
  <si>
    <t>index/breedte-panden-1617/1280</t>
  </si>
  <si>
    <t>index/breedte-panden-1617/1281</t>
  </si>
  <si>
    <t>index/breedte-panden-1617/1282</t>
  </si>
  <si>
    <t>index/breedte-panden-1617/1283</t>
  </si>
  <si>
    <t>index/breedte-panden-1617/1284</t>
  </si>
  <si>
    <t>index/breedte-panden-1617/1285</t>
  </si>
  <si>
    <t>index/breedte-panden-1617/1286</t>
  </si>
  <si>
    <t>index/breedte-panden-1617/1287</t>
  </si>
  <si>
    <t>index/breedte-panden-1617/1288</t>
  </si>
  <si>
    <t>index/breedte-panden-1617/1289</t>
  </si>
  <si>
    <t>index/breedte-panden-1617/1290</t>
  </si>
  <si>
    <t>index/breedte-panden-1617/1291</t>
  </si>
  <si>
    <t>index/breedte-panden-1617/1292</t>
  </si>
  <si>
    <t>index/breedte-panden-1617/1293</t>
  </si>
  <si>
    <t>index/breedte-panden-1617/1294</t>
  </si>
  <si>
    <t>index/breedte-panden-1617/1295</t>
  </si>
  <si>
    <t>index/breedte-panden-1617/1296</t>
  </si>
  <si>
    <t>index/breedte-panden-1617/1297</t>
  </si>
  <si>
    <t>index/breedte-panden-1617/1298</t>
  </si>
  <si>
    <t>index/breedte-panden-1617/1299</t>
  </si>
  <si>
    <t>index/breedte-panden-1617/1300</t>
  </si>
  <si>
    <t>index/breedte-panden-1617/1302</t>
  </si>
  <si>
    <t>index/breedte-panden-1617/1303</t>
  </si>
  <si>
    <t>index/breedte-panden-1617/1304</t>
  </si>
  <si>
    <t>index/breedte-panden-1617/1305</t>
  </si>
  <si>
    <t>index/breedte-panden-1617/1306</t>
  </si>
  <si>
    <t>index/breedte-panden-1617/1307</t>
  </si>
  <si>
    <t>index/breedte-panden-1617/1308</t>
  </si>
  <si>
    <t>index/breedte-panden-1617/1309</t>
  </si>
  <si>
    <t>index/breedte-panden-1617/1310</t>
  </si>
  <si>
    <t>index/breedte-panden-1617/1311</t>
  </si>
  <si>
    <t>index/breedte-panden-1617/1312</t>
  </si>
  <si>
    <t>index/breedte-panden-1617/1313</t>
  </si>
  <si>
    <t>index/breedte-panden-1617/1314</t>
  </si>
  <si>
    <t>index/breedte-panden-1617/1315</t>
  </si>
  <si>
    <t>index/breedte-panden-1617/1316</t>
  </si>
  <si>
    <t>index/breedte-panden-1617/1317</t>
  </si>
  <si>
    <t>index/breedte-panden-1617/1318</t>
  </si>
  <si>
    <t>index/breedte-panden-1617/1319</t>
  </si>
  <si>
    <t>index/breedte-panden-1617/1320</t>
  </si>
  <si>
    <t>index/breedte-panden-1617/1321</t>
  </si>
  <si>
    <t>index/breedte-panden-1617/1322</t>
  </si>
  <si>
    <t>index/breedte-panden-1617/1323</t>
  </si>
  <si>
    <t>index/breedte-panden-1617/1324</t>
  </si>
  <si>
    <t>index/breedte-panden-1617/1325</t>
  </si>
  <si>
    <t>index/breedte-panden-1617/1326</t>
  </si>
  <si>
    <t>index/breedte-panden-1617/1327</t>
  </si>
  <si>
    <t>index/breedte-panden-1617/1328</t>
  </si>
  <si>
    <t>index/breedte-panden-1617/1329</t>
  </si>
  <si>
    <t>index/breedte-panden-1617/1330</t>
  </si>
  <si>
    <t>index/breedte-panden-1617/1331</t>
  </si>
  <si>
    <t>index/breedte-panden-1617/1332</t>
  </si>
  <si>
    <t>index/breedte-panden-1617/1333</t>
  </si>
  <si>
    <t>index/breedte-panden-1617/1334</t>
  </si>
  <si>
    <t>index/breedte-panden-1617/1335</t>
  </si>
  <si>
    <t>index/breedte-panden-1617/1336</t>
  </si>
  <si>
    <t>index/breedte-panden-1617/1337</t>
  </si>
  <si>
    <t>index/breedte-panden-1617/1338</t>
  </si>
  <si>
    <t>gtm:folio</t>
  </si>
  <si>
    <t>breedte op westzijde</t>
  </si>
  <si>
    <t>breedte op oostzijde</t>
  </si>
  <si>
    <t>gtm:lengte</t>
  </si>
  <si>
    <t/>
  </si>
  <si>
    <t>11 voet - 8 duim</t>
  </si>
  <si>
    <t>11 voet - 6 duim</t>
  </si>
  <si>
    <t>12 voet - 7 duim</t>
  </si>
  <si>
    <t>11 voet - 3,5 duim</t>
  </si>
  <si>
    <t>16 voet - 3 duim</t>
  </si>
  <si>
    <t>26 voet - 1,5 duim</t>
  </si>
  <si>
    <t>10 voet - 5 duim</t>
  </si>
  <si>
    <t>11 voet - 5 duim</t>
  </si>
  <si>
    <t>22 voet - 7 duim</t>
  </si>
  <si>
    <t>24 voet - 7 duim</t>
  </si>
  <si>
    <t>48 voet</t>
  </si>
  <si>
    <t>17 voet - 4,5 duim</t>
  </si>
  <si>
    <t>17 voet - 4 duim</t>
  </si>
  <si>
    <t>17 voet</t>
  </si>
  <si>
    <t>9 voet</t>
  </si>
  <si>
    <t>16 voet - 4,5 duim</t>
  </si>
  <si>
    <t>37 voet - 1 duim</t>
  </si>
  <si>
    <t>17 voet - 10 duim</t>
  </si>
  <si>
    <t>20 voet - 1 duim</t>
  </si>
  <si>
    <t>13 voet - 9 duim</t>
  </si>
  <si>
    <t>19 voet - 11 duim</t>
  </si>
  <si>
    <t>1 voet - 9 duim</t>
  </si>
  <si>
    <t>11 voet - 10,5 duim</t>
  </si>
  <si>
    <t>11 voet - 10 duim</t>
  </si>
  <si>
    <t>16 voet - 8,5 duim</t>
  </si>
  <si>
    <t>31 voet - 10,5 duim</t>
  </si>
  <si>
    <t>14 voet - 9 duim</t>
  </si>
  <si>
    <t>14 voet - 4 duim</t>
  </si>
  <si>
    <t>15 voet - 2 duim</t>
  </si>
  <si>
    <t>6 voet - 9 duim</t>
  </si>
  <si>
    <t>12 voet - 5 duim</t>
  </si>
  <si>
    <t>40 voet - 10 duim</t>
  </si>
  <si>
    <t>14 voet - 11 duim</t>
  </si>
  <si>
    <t>7 voet - 2 duim</t>
  </si>
  <si>
    <t>5 voet - 7 duim</t>
  </si>
  <si>
    <t>30 voet - 3 duim</t>
  </si>
  <si>
    <t>10 voet</t>
  </si>
  <si>
    <t>16 voet - 4 duim</t>
  </si>
  <si>
    <t>17 voet - 5 duim</t>
  </si>
  <si>
    <t>18 voet - 8 duim</t>
  </si>
  <si>
    <t>11 voet</t>
  </si>
  <si>
    <t>10 voet - 4 duim</t>
  </si>
  <si>
    <t>15 voet</t>
  </si>
  <si>
    <t>25 voet - 4 duim</t>
  </si>
  <si>
    <t>25 voet - 2 duim</t>
  </si>
  <si>
    <t>13 voet - 13,8 duim</t>
  </si>
  <si>
    <t>8 voet - 5 duim</t>
  </si>
  <si>
    <t>23 voet - 4 duim</t>
  </si>
  <si>
    <t>4 voet - 64 duim</t>
  </si>
  <si>
    <t>7 voet - 3 duim</t>
  </si>
  <si>
    <t>25 voet - 9 duim</t>
  </si>
  <si>
    <t>20 voet - 2 duim</t>
  </si>
  <si>
    <t>8 voet</t>
  </si>
  <si>
    <t>10 voet - 2 duim</t>
  </si>
  <si>
    <t>44 voet - 7 duim</t>
  </si>
  <si>
    <t>20 voet - 9 duim</t>
  </si>
  <si>
    <t>19 voet</t>
  </si>
  <si>
    <t>14 voet - 6 duim</t>
  </si>
  <si>
    <t>14 voet - 3 duim</t>
  </si>
  <si>
    <t>9 voet - 6 duim</t>
  </si>
  <si>
    <t>10 voet - 3 duim</t>
  </si>
  <si>
    <t>5 voet - 6 duim</t>
  </si>
  <si>
    <t>14 voet</t>
  </si>
  <si>
    <t>13 voet - 8 duim</t>
  </si>
  <si>
    <t>18 voet - 9 duim</t>
  </si>
  <si>
    <t>15 voet - 3 duim</t>
  </si>
  <si>
    <t>20 voet</t>
  </si>
  <si>
    <t>13 voet</t>
  </si>
  <si>
    <t>12 voet</t>
  </si>
  <si>
    <t>13 voet - 6 duim</t>
  </si>
  <si>
    <t>29 voet</t>
  </si>
  <si>
    <t>19 voet - 7 duim</t>
  </si>
  <si>
    <t>31 voet</t>
  </si>
  <si>
    <t>12 voet - 10 duim</t>
  </si>
  <si>
    <t>5 voet - 9 duim</t>
  </si>
  <si>
    <t>13 voet - 10 duim</t>
  </si>
  <si>
    <t>11 voet - 15 duim</t>
  </si>
  <si>
    <t>11 voet - 9 duim</t>
  </si>
  <si>
    <t>5 voet - 3 duim</t>
  </si>
  <si>
    <t>7 voet - 5 duim</t>
  </si>
  <si>
    <t>24 voet - 10,5 duim</t>
  </si>
  <si>
    <t>23 voet - 9 duim</t>
  </si>
  <si>
    <t>21 voet</t>
  </si>
  <si>
    <t>22 voet - 10 duim</t>
  </si>
  <si>
    <t>18 voet - 1 duim</t>
  </si>
  <si>
    <t>24 voet - 2 duim</t>
  </si>
  <si>
    <t>17 voet - 6,5 duim</t>
  </si>
  <si>
    <t>17 voet - 11 duim</t>
  </si>
  <si>
    <t>19 voet - 2 duim</t>
  </si>
  <si>
    <t>6 voet - 5 duim</t>
  </si>
  <si>
    <t>6 voet - 7 duim</t>
  </si>
  <si>
    <t>28 voet - 3 duim</t>
  </si>
  <si>
    <t>3 voet - 5 duim</t>
  </si>
  <si>
    <t>20 voet - 11,5 duim</t>
  </si>
  <si>
    <t>16 voet - 10 duim</t>
  </si>
  <si>
    <t>3 voet</t>
  </si>
  <si>
    <t>12 voet - 8,5 duim</t>
  </si>
  <si>
    <t>16 voet</t>
  </si>
  <si>
    <t>18 voet - 4 duim</t>
  </si>
  <si>
    <t>16 voet - 9 duim</t>
  </si>
  <si>
    <t>15 voet - 4 duim</t>
  </si>
  <si>
    <t>17 voet - 2 duim</t>
  </si>
  <si>
    <t>45 voet</t>
  </si>
  <si>
    <t>21 voet - 7 duim</t>
  </si>
  <si>
    <t>22 voet</t>
  </si>
  <si>
    <t>12 voet - 3 duim</t>
  </si>
  <si>
    <t>12 voet - 1 duim</t>
  </si>
  <si>
    <t>12 voet - 4 duim</t>
  </si>
  <si>
    <t>13 voet - 7 duim</t>
  </si>
  <si>
    <t>13 voet - 5 duim</t>
  </si>
  <si>
    <t>11 voet - 3 duim</t>
  </si>
  <si>
    <t>16 voet - 2 duim</t>
  </si>
  <si>
    <t>12 voet - 2 duim</t>
  </si>
  <si>
    <t>16 voet - 11 duim</t>
  </si>
  <si>
    <t>4 voet - 5 duim</t>
  </si>
  <si>
    <t>10 voet - 7 duim</t>
  </si>
  <si>
    <t>17 voet - 7 duim</t>
  </si>
  <si>
    <t>18 voet - 6 duim</t>
  </si>
  <si>
    <t>16 voet - 1 duim</t>
  </si>
  <si>
    <t>22 voet - 9 duim</t>
  </si>
  <si>
    <t>23 voet</t>
  </si>
  <si>
    <t>21 voet - 6 duim</t>
  </si>
  <si>
    <t>24 voet - 9 duim</t>
  </si>
  <si>
    <t>5 voet - 8 duim</t>
  </si>
  <si>
    <t>15 voet - 10 duim</t>
  </si>
  <si>
    <t>17 voet - 6 duim</t>
  </si>
  <si>
    <t>12 voet - 8 duim</t>
  </si>
  <si>
    <t>5 voet</t>
  </si>
  <si>
    <t>25 voet - 6 duim</t>
  </si>
  <si>
    <t>18 voet</t>
  </si>
  <si>
    <t>66 voet - 6 duim</t>
  </si>
  <si>
    <t>19 voet - 10 duim</t>
  </si>
  <si>
    <t>47 voet - 11 duim</t>
  </si>
  <si>
    <t>16 voet - 6 duim</t>
  </si>
  <si>
    <t>20 voet - 4 duim</t>
  </si>
  <si>
    <t>23 voet - 11 duim</t>
  </si>
  <si>
    <t>34 voet - 6 duim</t>
  </si>
  <si>
    <t>34 voet</t>
  </si>
  <si>
    <t>10 voet - 6 duim</t>
  </si>
  <si>
    <t>3 voet - 4,5 duim</t>
  </si>
  <si>
    <t>13 voet - 4 duim</t>
  </si>
  <si>
    <t>13 voet - 3,5 duim</t>
  </si>
  <si>
    <t>27 voet</t>
  </si>
  <si>
    <t>17 voet - 5,5 duim</t>
  </si>
  <si>
    <t>12 voet - 4,5 duim</t>
  </si>
  <si>
    <t>12 voet - 6,5 duim</t>
  </si>
  <si>
    <t>10 voet - 9 duim</t>
  </si>
  <si>
    <t>12 voet - 9,5 duim</t>
  </si>
  <si>
    <t>27 voet - 7,5 duim</t>
  </si>
  <si>
    <t>12 voet - 11 duim</t>
  </si>
  <si>
    <t>16 voet - 7 duim</t>
  </si>
  <si>
    <t>20 voet - 3 duim</t>
  </si>
  <si>
    <t>15 voet - 4,5 duim</t>
  </si>
  <si>
    <t>18 voet - 10 duim</t>
  </si>
  <si>
    <t>18 voet - 2 duim</t>
  </si>
  <si>
    <t>12 voet - 9 duim</t>
  </si>
  <si>
    <t>4 voet - 6 duim</t>
  </si>
  <si>
    <t>22 voet - 11 duim</t>
  </si>
  <si>
    <t>6 voet - 11 duim</t>
  </si>
  <si>
    <t>15 voet - 8 duim</t>
  </si>
  <si>
    <t>4 voet - 8 duim</t>
  </si>
  <si>
    <t>9 voet - 1 duim</t>
  </si>
  <si>
    <t>41 voet</t>
  </si>
  <si>
    <t>6 voet</t>
  </si>
  <si>
    <t>9 voet - 8 duim</t>
  </si>
  <si>
    <t>8 voet - 7 duim</t>
  </si>
  <si>
    <t>13 voet - 2 duim</t>
  </si>
  <si>
    <t>13 voet - 2,75 duim</t>
  </si>
  <si>
    <t>21 voet - 4 duim</t>
  </si>
  <si>
    <t>12 voet - 10,5 duim</t>
  </si>
  <si>
    <t>37 voet</t>
  </si>
  <si>
    <t>14 voet - 1,5 duim</t>
  </si>
  <si>
    <t>16 voet - 2,5 duim</t>
  </si>
  <si>
    <t>16 voet - 8 duim</t>
  </si>
  <si>
    <t>20 voet - 1,5 duim</t>
  </si>
  <si>
    <t>14 voet - 2 duim</t>
  </si>
  <si>
    <t>15 voet - 6 duim</t>
  </si>
  <si>
    <t>12 voet - 6 duim</t>
  </si>
  <si>
    <t>15 voet - 11 duim</t>
  </si>
  <si>
    <t>19 voet - 8 duim</t>
  </si>
  <si>
    <t>26 voet - 8 duim</t>
  </si>
  <si>
    <t>63 voet - 5 duim</t>
  </si>
  <si>
    <t>23 voet - 2,5 duim</t>
  </si>
  <si>
    <t>26 voet - 3 duim</t>
  </si>
  <si>
    <t>12 voet - 7,5 duim</t>
  </si>
  <si>
    <t>11 voet - 2 duim</t>
  </si>
  <si>
    <t>21 voet - 10,5 duim</t>
  </si>
  <si>
    <t>43 voet - 7 duim</t>
  </si>
  <si>
    <t>14 voet - 5 duim</t>
  </si>
  <si>
    <t>15 voet - 1 duim</t>
  </si>
  <si>
    <t>9 voet - 5 duim</t>
  </si>
  <si>
    <t>13 voet - 11 duim</t>
  </si>
  <si>
    <t>29 voet - 10 duim</t>
  </si>
  <si>
    <t>15 voet - 7 duim</t>
  </si>
  <si>
    <t>11 voet - 1 duim</t>
  </si>
  <si>
    <t>10 voet - 10 duim</t>
  </si>
  <si>
    <t>49 voet - 9 duim</t>
  </si>
  <si>
    <t>50 voet - 6 duim</t>
  </si>
  <si>
    <t>17 voet - 8 duim</t>
  </si>
  <si>
    <t>17 voet - 1 duim</t>
  </si>
  <si>
    <t>21 voet - 5 duim</t>
  </si>
  <si>
    <t>14 voet - 18,5 duim</t>
  </si>
  <si>
    <t>18 voet - 4,5 duim</t>
  </si>
  <si>
    <t>15 voet - 9 duim</t>
  </si>
  <si>
    <t>3 voet - 9 duim</t>
  </si>
  <si>
    <t>19 voet - 5 duim</t>
  </si>
  <si>
    <t>20 voet - 6 duim</t>
  </si>
  <si>
    <t>19 voet - 3 duim</t>
  </si>
  <si>
    <t>19 voet - 4 duim</t>
  </si>
  <si>
    <t>18 voet - 3 duim</t>
  </si>
  <si>
    <t>17 voet - 3 duim</t>
  </si>
  <si>
    <t>13 voet - 3 duim</t>
  </si>
  <si>
    <t>21 voet - 8 duim</t>
  </si>
  <si>
    <t>6 voet - 4 duim</t>
  </si>
  <si>
    <t>5 voet - 5 duim</t>
  </si>
  <si>
    <t>7 voet - 9 duim</t>
  </si>
  <si>
    <t>1 voet - 3 duim</t>
  </si>
  <si>
    <t>17 voet - 9 duim</t>
  </si>
  <si>
    <t>11 voet - 4 duim</t>
  </si>
  <si>
    <t>5 voet - 1 duim</t>
  </si>
  <si>
    <t>1 voet</t>
  </si>
  <si>
    <t>25 voet - 3 duim</t>
  </si>
  <si>
    <t>12 voet - 1,5 duim</t>
  </si>
  <si>
    <t>15 voet - 7,5 duim</t>
  </si>
  <si>
    <t>24 voet - 10 duim</t>
  </si>
  <si>
    <t>14 voet - 9,5 duim</t>
  </si>
  <si>
    <t>15 voet - 9,5 duim</t>
  </si>
  <si>
    <t>9 voet - 4 duim</t>
  </si>
  <si>
    <t>9 voet - 2,5 duim</t>
  </si>
  <si>
    <t>29 voet - 3 duim</t>
  </si>
  <si>
    <t>15 voet - 5 duim</t>
  </si>
  <si>
    <t>6 voet - 6 duim</t>
  </si>
  <si>
    <t>14 voet - 10 duim</t>
  </si>
  <si>
    <t>27 voet - 1,5 duim</t>
  </si>
  <si>
    <t>30 voet - 5 duim</t>
  </si>
  <si>
    <t>15 voet - 5,5 duim</t>
  </si>
  <si>
    <t>12 voet - 3,5 duim</t>
  </si>
  <si>
    <t>11 voet - 11 duim</t>
  </si>
  <si>
    <t>6 voet - 10 duim</t>
  </si>
  <si>
    <t>26 voet - 6 duim</t>
  </si>
  <si>
    <t>14 voet - 3,5 duim</t>
  </si>
  <si>
    <t>2 voet - 10 duim</t>
  </si>
  <si>
    <t>13 voet - 0,5 duim</t>
  </si>
  <si>
    <t>8 voet - 3 duim</t>
  </si>
  <si>
    <t>11 voet - 4,5 duim</t>
  </si>
  <si>
    <t>0 voet - 10 duim</t>
  </si>
  <si>
    <t>19 voet - 5,5 duim</t>
  </si>
  <si>
    <t>8 voet - 2,5 duim</t>
  </si>
  <si>
    <t>16 voet - 1,5 duim</t>
  </si>
  <si>
    <t>14 voet - 2,75 duim</t>
  </si>
  <si>
    <t>16 voet - 3,75 duim</t>
  </si>
  <si>
    <t>15 voet - 1,5 duim</t>
  </si>
  <si>
    <t>15 voet - 8,75 duim</t>
  </si>
  <si>
    <t>25 voet - 7 duim</t>
  </si>
  <si>
    <t>19 voet - 1 duim</t>
  </si>
  <si>
    <t>15 voet - 6,5 duim</t>
  </si>
  <si>
    <t>4 voet</t>
  </si>
  <si>
    <t>15 voet - 2,5 duim</t>
  </si>
  <si>
    <t>13 voet - 4,5 duim</t>
  </si>
  <si>
    <t>20 voet - 9,5 duim</t>
  </si>
  <si>
    <t>37 voet - 3 duim</t>
  </si>
  <si>
    <t>9 voet - 4,5 duim</t>
  </si>
  <si>
    <t>19 voet - 4,5 duim</t>
  </si>
  <si>
    <t>19 voet - 1,5 duim</t>
  </si>
  <si>
    <t>10 voet - 7,75 duim</t>
  </si>
  <si>
    <t>17 voet - 0,5 duim</t>
  </si>
  <si>
    <t>10 voet - 3,5 duim</t>
  </si>
  <si>
    <t>10 voet - 6,5 duim</t>
  </si>
  <si>
    <t>6 voet - 5,5 duim</t>
  </si>
  <si>
    <t>22 voet - 8 duim</t>
  </si>
  <si>
    <t>13 voet - 9,5 duim</t>
  </si>
  <si>
    <t>9 voet - 11,5 duim</t>
  </si>
  <si>
    <t>16 voet - 6,5 duim</t>
  </si>
  <si>
    <t>6 voet - 6,5 duim</t>
  </si>
  <si>
    <t>17 voet - 8,5 duim</t>
  </si>
  <si>
    <t>18 voet - 7 duim</t>
  </si>
  <si>
    <t>26 voet - 11 duim</t>
  </si>
  <si>
    <t>20 voet - 8,5 duim</t>
  </si>
  <si>
    <t>7 voet - 9,5 duim</t>
  </si>
  <si>
    <t>7 voet - 8 duim</t>
  </si>
  <si>
    <t>25 voet - 5 duim</t>
  </si>
  <si>
    <t>16 voet - 7,5 duim</t>
  </si>
  <si>
    <t>18 voet - 2,5 duim</t>
  </si>
  <si>
    <t>23 voet - 8 duim</t>
  </si>
  <si>
    <t>11 voet - 7,5 duim</t>
  </si>
  <si>
    <t>15 voet - 11,75 duim</t>
  </si>
  <si>
    <t>2 voet - 5 duim</t>
  </si>
  <si>
    <t>16 voet - 11,5 duim</t>
  </si>
  <si>
    <t>28 voet</t>
  </si>
  <si>
    <t>10 voet - 5,5 duim</t>
  </si>
  <si>
    <t>2 voet - 42 duim</t>
  </si>
  <si>
    <t>10 voet - 7,5 duim</t>
  </si>
  <si>
    <t>29 voet - 0,5 duim</t>
  </si>
  <si>
    <t>0 voet - 8 duim</t>
  </si>
  <si>
    <t>4 voet - 9 duim</t>
  </si>
  <si>
    <t>2 voet - 3,5 duim</t>
  </si>
  <si>
    <t>2 voet - 4 duim</t>
  </si>
  <si>
    <t>7 voet</t>
  </si>
  <si>
    <t>13 voet - 11,5 duim</t>
  </si>
  <si>
    <t>14 voet - 2,5 duim</t>
  </si>
  <si>
    <t>18 voet - 5 duim</t>
  </si>
  <si>
    <t>24 voet - 6 duim</t>
  </si>
  <si>
    <t>14 voet - 7 duim</t>
  </si>
  <si>
    <t>14 voet - 1 duim</t>
  </si>
  <si>
    <t>23 voet - 6 duim</t>
  </si>
  <si>
    <t>22 voet - 9,5 duim</t>
  </si>
  <si>
    <t>23 voet - 12 duim</t>
  </si>
  <si>
    <t>23 voet - 7,5 duim</t>
  </si>
  <si>
    <t>3 voet - 6 duim</t>
  </si>
  <si>
    <t>1 voet - 7 duim</t>
  </si>
  <si>
    <t>11 voet - 7 duim</t>
  </si>
  <si>
    <t>2 voet - 9 duim</t>
  </si>
  <si>
    <t>7 voet - 15 duim</t>
  </si>
  <si>
    <t>9 voet - 3,5 duim</t>
  </si>
  <si>
    <t>9 voet - 27 duim</t>
  </si>
  <si>
    <t>11 voet - 0,5 duim</t>
  </si>
  <si>
    <t>12 voet - 15 duim</t>
  </si>
  <si>
    <t>14 voet - 7,5 duim</t>
  </si>
  <si>
    <t>15 voet - 8,5 duim</t>
  </si>
  <si>
    <t>16 voet - 0,25 duim</t>
  </si>
  <si>
    <t>16 voet - 5 duim</t>
  </si>
  <si>
    <t>15 voet - 0,5 duim</t>
  </si>
  <si>
    <t>14 voet - 8 duim</t>
  </si>
  <si>
    <t>1 voet - 5 duim</t>
  </si>
  <si>
    <t>14 voet - 4,5 duim</t>
  </si>
  <si>
    <t>23 voet - 3 duim</t>
  </si>
  <si>
    <t>35 voet</t>
  </si>
  <si>
    <t>8 voet - 4 duim</t>
  </si>
  <si>
    <t>24 voet</t>
  </si>
  <si>
    <t>8 voet - 8 duim</t>
  </si>
  <si>
    <t>11 voet - 1,5 duim</t>
  </si>
  <si>
    <t>35 voet - 9 duim</t>
  </si>
  <si>
    <t>35 voet - 3 duim</t>
  </si>
  <si>
    <t>29 voet - 2 duim</t>
  </si>
  <si>
    <t>9 voet - 10 duim</t>
  </si>
  <si>
    <t>5 voet - 4 duim</t>
  </si>
  <si>
    <t>12 voet - 0,5 duim</t>
  </si>
  <si>
    <t>24 voet - 8 duim</t>
  </si>
  <si>
    <t>6 voet - 2 duim</t>
  </si>
  <si>
    <t>34 voet - 9 duim</t>
  </si>
  <si>
    <t>13 voet - 10,5 duim</t>
  </si>
  <si>
    <t>22 voet - 2 duim</t>
  </si>
  <si>
    <t>22 voet - 6 duim</t>
  </si>
  <si>
    <t>4 voet - 10 duim</t>
  </si>
  <si>
    <t>21 voet - 11 duim</t>
  </si>
  <si>
    <t>25 voet - 1 duim</t>
  </si>
  <si>
    <t>25 voet - 0,5 duim</t>
  </si>
  <si>
    <t>42 voet</t>
  </si>
  <si>
    <t>33 voet - 10 duim</t>
  </si>
  <si>
    <t>8 voet - 6,5 duim</t>
  </si>
  <si>
    <t>23 voet - 7 duim</t>
  </si>
  <si>
    <t>7 voet - 11 duim</t>
  </si>
  <si>
    <t>4 voet - 2 duim</t>
  </si>
  <si>
    <t>10 voet - 1 duim</t>
  </si>
  <si>
    <t>8 voet - 9 duim</t>
  </si>
  <si>
    <t>47 voet</t>
  </si>
  <si>
    <t>9 voet - 3 duim</t>
  </si>
  <si>
    <t>5 voet - 10 duim</t>
  </si>
  <si>
    <t>9 voet - 2 duim</t>
  </si>
  <si>
    <t>8 voet - 1 duim</t>
  </si>
  <si>
    <t>18 voet - 11 duim</t>
  </si>
  <si>
    <t>18 voet - 1,5 duim</t>
  </si>
  <si>
    <t>37 voet - 7,5 duim</t>
  </si>
  <si>
    <t>20 voet - 7 duim</t>
  </si>
  <si>
    <t>19 voet - 9 duim</t>
  </si>
  <si>
    <t>21 voet - 1 duim</t>
  </si>
  <si>
    <t>30 voet</t>
  </si>
  <si>
    <t>28 voet - 7 duim</t>
  </si>
  <si>
    <t>22 voet - 8,5 duim</t>
  </si>
  <si>
    <t>13 voet - 6,5 duim</t>
  </si>
  <si>
    <t>12 voet - 2,5 duim</t>
  </si>
  <si>
    <t>37 voet - 11 duim</t>
  </si>
  <si>
    <t>35 voet - 10 duim</t>
  </si>
  <si>
    <t>26 voet - 5 duim</t>
  </si>
  <si>
    <t>30 voet - 2 duim</t>
  </si>
  <si>
    <t>4 voet - 7 duim</t>
  </si>
  <si>
    <t>28 voet - 1,5 duim</t>
  </si>
  <si>
    <t>5 voet - 8,5 duim</t>
  </si>
  <si>
    <t>27 voet - 9 duim</t>
  </si>
  <si>
    <t>27 voet - 10 duim</t>
  </si>
  <si>
    <t>21 voet - 10 duim</t>
  </si>
  <si>
    <t>11 voet - 12 duim</t>
  </si>
  <si>
    <t>20 voet - 8 duim</t>
  </si>
  <si>
    <t>76 voet - 10 duim</t>
  </si>
  <si>
    <t>10 voet - 2,5 duim</t>
  </si>
  <si>
    <t>13 voet - 1 duim</t>
  </si>
  <si>
    <t>64 voet</t>
  </si>
  <si>
    <t>36 voet - 1 duim</t>
  </si>
  <si>
    <t>10 voet - 11 duim</t>
  </si>
  <si>
    <t>31 voet - 10 duim</t>
  </si>
  <si>
    <t>9 voet - 11 duim</t>
  </si>
  <si>
    <t>91 voet</t>
  </si>
  <si>
    <t>3,72 meter</t>
  </si>
  <si>
    <t>3,67 meter</t>
  </si>
  <si>
    <t>4,02 meter</t>
  </si>
  <si>
    <t>3,61 meter</t>
  </si>
  <si>
    <t>5,2 meter</t>
  </si>
  <si>
    <t>8,36 meter</t>
  </si>
  <si>
    <t>3,33 meter</t>
  </si>
  <si>
    <t>3,65 meter</t>
  </si>
  <si>
    <t>7,22 meter</t>
  </si>
  <si>
    <t>7,86 meter</t>
  </si>
  <si>
    <t>15,36 meter</t>
  </si>
  <si>
    <t>5,55 meter</t>
  </si>
  <si>
    <t>5,54 meter</t>
  </si>
  <si>
    <t>5,44 meter</t>
  </si>
  <si>
    <t>2,88 meter</t>
  </si>
  <si>
    <t>5,23 meter</t>
  </si>
  <si>
    <t>11,87 meter</t>
  </si>
  <si>
    <t>5,69 meter</t>
  </si>
  <si>
    <t>6,43 meter</t>
  </si>
  <si>
    <t>4,39 meter</t>
  </si>
  <si>
    <t>6,36 meter</t>
  </si>
  <si>
    <t>0,55 meter</t>
  </si>
  <si>
    <t>3,78 meter</t>
  </si>
  <si>
    <t>3,77 meter</t>
  </si>
  <si>
    <t>5,33 meter</t>
  </si>
  <si>
    <t>10,18 meter</t>
  </si>
  <si>
    <t>4,71 meter</t>
  </si>
  <si>
    <t>4,58 meter</t>
  </si>
  <si>
    <t>4,85 meter</t>
  </si>
  <si>
    <t>2,15 meter</t>
  </si>
  <si>
    <t>3,97 meter</t>
  </si>
  <si>
    <t>13,05 meter</t>
  </si>
  <si>
    <t>4,76 meter</t>
  </si>
  <si>
    <t>2,29 meter</t>
  </si>
  <si>
    <t>1,78 meter</t>
  </si>
  <si>
    <t>9,68 meter</t>
  </si>
  <si>
    <t>3,2 meter</t>
  </si>
  <si>
    <t>5,22 meter</t>
  </si>
  <si>
    <t>5,57 meter</t>
  </si>
  <si>
    <t>5,96 meter</t>
  </si>
  <si>
    <t>3,52 meter</t>
  </si>
  <si>
    <t>3,3 meter</t>
  </si>
  <si>
    <t>4,8 meter</t>
  </si>
  <si>
    <t>8,1 meter</t>
  </si>
  <si>
    <t>8,05 meter</t>
  </si>
  <si>
    <t>4,51 meter</t>
  </si>
  <si>
    <t>2,69 meter</t>
  </si>
  <si>
    <t>7,46 meter</t>
  </si>
  <si>
    <t>2,32 meter</t>
  </si>
  <si>
    <t>8,23 meter</t>
  </si>
  <si>
    <t>6,45 meter</t>
  </si>
  <si>
    <t>2,56 meter</t>
  </si>
  <si>
    <t>3,25 meter</t>
  </si>
  <si>
    <t>14,26 meter</t>
  </si>
  <si>
    <t>6,63 meter</t>
  </si>
  <si>
    <t>6,08 meter</t>
  </si>
  <si>
    <t>4,63 meter</t>
  </si>
  <si>
    <t>4,56 meter</t>
  </si>
  <si>
    <t>3,03 meter</t>
  </si>
  <si>
    <t>3,28 meter</t>
  </si>
  <si>
    <t>1,75 meter</t>
  </si>
  <si>
    <t>4,48 meter</t>
  </si>
  <si>
    <t>4,36 meter</t>
  </si>
  <si>
    <t>5,99 meter</t>
  </si>
  <si>
    <t>4,88 meter</t>
  </si>
  <si>
    <t>6,4 meter</t>
  </si>
  <si>
    <t>4,16 meter</t>
  </si>
  <si>
    <t>3,84 meter</t>
  </si>
  <si>
    <t>4,31 meter</t>
  </si>
  <si>
    <t>9,28 meter</t>
  </si>
  <si>
    <t>6,26 meter</t>
  </si>
  <si>
    <t>9,92 meter</t>
  </si>
  <si>
    <t>4,09 meter</t>
  </si>
  <si>
    <t>1,83 meter</t>
  </si>
  <si>
    <t>4,41 meter</t>
  </si>
  <si>
    <t>3,9 meter</t>
  </si>
  <si>
    <t>3,75 meter</t>
  </si>
  <si>
    <t>1,68 meter</t>
  </si>
  <si>
    <t>2,37 meter</t>
  </si>
  <si>
    <t>7,94 meter</t>
  </si>
  <si>
    <t>7,59 meter</t>
  </si>
  <si>
    <t>6,72 meter</t>
  </si>
  <si>
    <t>7,29 meter</t>
  </si>
  <si>
    <t>5,79 meter</t>
  </si>
  <si>
    <t>7,73 meter</t>
  </si>
  <si>
    <t>5,6 meter</t>
  </si>
  <si>
    <t>5,72 meter</t>
  </si>
  <si>
    <t>6,13 meter</t>
  </si>
  <si>
    <t>2,05 meter</t>
  </si>
  <si>
    <t>2,1 meter</t>
  </si>
  <si>
    <t>9,04 meter</t>
  </si>
  <si>
    <t>1,09 meter</t>
  </si>
  <si>
    <t>6,69 meter</t>
  </si>
  <si>
    <t>5,37 meter</t>
  </si>
  <si>
    <t>0,96 meter</t>
  </si>
  <si>
    <t>4,05 meter</t>
  </si>
  <si>
    <t>5,12 meter</t>
  </si>
  <si>
    <t>5,86 meter</t>
  </si>
  <si>
    <t>5,35 meter</t>
  </si>
  <si>
    <t>4,9 meter</t>
  </si>
  <si>
    <t>5,49 meter</t>
  </si>
  <si>
    <t>14,4 meter</t>
  </si>
  <si>
    <t>6,9 meter</t>
  </si>
  <si>
    <t>7,04 meter</t>
  </si>
  <si>
    <t>3,92 meter</t>
  </si>
  <si>
    <t>3,87 meter</t>
  </si>
  <si>
    <t>3,94 meter</t>
  </si>
  <si>
    <t>4,34 meter</t>
  </si>
  <si>
    <t>4,29 meter</t>
  </si>
  <si>
    <t>3,6 meter</t>
  </si>
  <si>
    <t>5,17 meter</t>
  </si>
  <si>
    <t>3,89 meter</t>
  </si>
  <si>
    <t>5,4 meter</t>
  </si>
  <si>
    <t>1,41 meter</t>
  </si>
  <si>
    <t>3,38 meter</t>
  </si>
  <si>
    <t>5,62 meter</t>
  </si>
  <si>
    <t>5,91 meter</t>
  </si>
  <si>
    <t>5,15 meter</t>
  </si>
  <si>
    <t>7,27 meter</t>
  </si>
  <si>
    <t>7,36 meter</t>
  </si>
  <si>
    <t>6,87 meter</t>
  </si>
  <si>
    <t>7,91 meter</t>
  </si>
  <si>
    <t>1,8 meter</t>
  </si>
  <si>
    <t>5,05 meter</t>
  </si>
  <si>
    <t>5,59 meter</t>
  </si>
  <si>
    <t>4,04 meter</t>
  </si>
  <si>
    <t>1,6 meter</t>
  </si>
  <si>
    <t>8,15 meter</t>
  </si>
  <si>
    <t>5,76 meter</t>
  </si>
  <si>
    <t>21,27 meter</t>
  </si>
  <si>
    <t>6,33 meter</t>
  </si>
  <si>
    <t>15,32 meter</t>
  </si>
  <si>
    <t>5,27 meter</t>
  </si>
  <si>
    <t>6,5 meter</t>
  </si>
  <si>
    <t>7,64 meter</t>
  </si>
  <si>
    <t>11,03 meter</t>
  </si>
  <si>
    <t>10,88 meter</t>
  </si>
  <si>
    <t>3,35 meter</t>
  </si>
  <si>
    <t>1,07 meter</t>
  </si>
  <si>
    <t>4,26 meter</t>
  </si>
  <si>
    <t>4,25 meter</t>
  </si>
  <si>
    <t>8,64 meter</t>
  </si>
  <si>
    <t>5,58 meter</t>
  </si>
  <si>
    <t>3,95 meter</t>
  </si>
  <si>
    <t>4 meter</t>
  </si>
  <si>
    <t>3,43 meter</t>
  </si>
  <si>
    <t>4,08 meter</t>
  </si>
  <si>
    <t>8,83 meter</t>
  </si>
  <si>
    <t>4,12 meter</t>
  </si>
  <si>
    <t>5,3 meter</t>
  </si>
  <si>
    <t>6,48 meter</t>
  </si>
  <si>
    <t>4,91 meter</t>
  </si>
  <si>
    <t>6,01 meter</t>
  </si>
  <si>
    <t>5,81 meter</t>
  </si>
  <si>
    <t>4,07 meter</t>
  </si>
  <si>
    <t>1,43 meter</t>
  </si>
  <si>
    <t>7,32 meter</t>
  </si>
  <si>
    <t>2,2 meter</t>
  </si>
  <si>
    <t>5 meter</t>
  </si>
  <si>
    <t>1,48 meter</t>
  </si>
  <si>
    <t>2,91 meter</t>
  </si>
  <si>
    <t>13,12 meter</t>
  </si>
  <si>
    <t>1,92 meter</t>
  </si>
  <si>
    <t>3,08 meter</t>
  </si>
  <si>
    <t>2,74 meter</t>
  </si>
  <si>
    <t>4,21 meter</t>
  </si>
  <si>
    <t>4,23 meter</t>
  </si>
  <si>
    <t>6,82 meter</t>
  </si>
  <si>
    <t>4,1 meter</t>
  </si>
  <si>
    <t>11,84 meter</t>
  </si>
  <si>
    <t>4,52 meter</t>
  </si>
  <si>
    <t>5,18 meter</t>
  </si>
  <si>
    <t>5,32 meter</t>
  </si>
  <si>
    <t>6,44 meter</t>
  </si>
  <si>
    <t>4,53 meter</t>
  </si>
  <si>
    <t>4,95 meter</t>
  </si>
  <si>
    <t>3,99 meter</t>
  </si>
  <si>
    <t>5,08 meter</t>
  </si>
  <si>
    <t>6,28 meter</t>
  </si>
  <si>
    <t>8,52 meter</t>
  </si>
  <si>
    <t>20,29 meter</t>
  </si>
  <si>
    <t>7,42 meter</t>
  </si>
  <si>
    <t>8,4 meter</t>
  </si>
  <si>
    <t>4,03 meter</t>
  </si>
  <si>
    <t>3,57 meter</t>
  </si>
  <si>
    <t>6,98 meter</t>
  </si>
  <si>
    <t>13,94 meter</t>
  </si>
  <si>
    <t>4,61 meter</t>
  </si>
  <si>
    <t>4,83 meter</t>
  </si>
  <si>
    <t>3,01 meter</t>
  </si>
  <si>
    <t>4,44 meter</t>
  </si>
  <si>
    <t>9,53 meter</t>
  </si>
  <si>
    <t>4,98 meter</t>
  </si>
  <si>
    <t>3,55 meter</t>
  </si>
  <si>
    <t>3,45 meter</t>
  </si>
  <si>
    <t>15,91 meter</t>
  </si>
  <si>
    <t>16,15 meter</t>
  </si>
  <si>
    <t>5,64 meter</t>
  </si>
  <si>
    <t>5,47 meter</t>
  </si>
  <si>
    <t>6,85 meter</t>
  </si>
  <si>
    <t>4,94 meter</t>
  </si>
  <si>
    <t>5,87 meter</t>
  </si>
  <si>
    <t>5,03 meter</t>
  </si>
  <si>
    <t>1,19 meter</t>
  </si>
  <si>
    <t>6,21 meter</t>
  </si>
  <si>
    <t>6,55 meter</t>
  </si>
  <si>
    <t>6,16 meter</t>
  </si>
  <si>
    <t>6,18 meter</t>
  </si>
  <si>
    <t>5,84 meter</t>
  </si>
  <si>
    <t>5,52 meter</t>
  </si>
  <si>
    <t>4,24 meter</t>
  </si>
  <si>
    <t>6,92 meter</t>
  </si>
  <si>
    <t>2,02 meter</t>
  </si>
  <si>
    <t>1,73 meter</t>
  </si>
  <si>
    <t>2,47 meter</t>
  </si>
  <si>
    <t>0,4 meter</t>
  </si>
  <si>
    <t>5,67 meter</t>
  </si>
  <si>
    <t>3,62 meter</t>
  </si>
  <si>
    <t>1,63 meter</t>
  </si>
  <si>
    <t>0,32 meter</t>
  </si>
  <si>
    <t>8,08 meter</t>
  </si>
  <si>
    <t>3,88 meter</t>
  </si>
  <si>
    <t>4,99 meter</t>
  </si>
  <si>
    <t>7,93 meter</t>
  </si>
  <si>
    <t>4,72 meter</t>
  </si>
  <si>
    <t>5,04 meter</t>
  </si>
  <si>
    <t>2,98 meter</t>
  </si>
  <si>
    <t>2,94 meter</t>
  </si>
  <si>
    <t>9,36 meter</t>
  </si>
  <si>
    <t>4,93 meter</t>
  </si>
  <si>
    <t>2,07 meter</t>
  </si>
  <si>
    <t>4,73 meter</t>
  </si>
  <si>
    <t>8,68 meter</t>
  </si>
  <si>
    <t>9,73 meter</t>
  </si>
  <si>
    <t>3,93 meter</t>
  </si>
  <si>
    <t>3,8 meter</t>
  </si>
  <si>
    <t>2,17 meter</t>
  </si>
  <si>
    <t>8,47 meter</t>
  </si>
  <si>
    <t>4,57 meter</t>
  </si>
  <si>
    <t>0,89 meter</t>
  </si>
  <si>
    <t>4,17 meter</t>
  </si>
  <si>
    <t>2,64 meter</t>
  </si>
  <si>
    <t>3,63 meter</t>
  </si>
  <si>
    <t>0,25 meter</t>
  </si>
  <si>
    <t>6,22 meter</t>
  </si>
  <si>
    <t>2,62 meter</t>
  </si>
  <si>
    <t>5,16 meter</t>
  </si>
  <si>
    <t>4,55 meter</t>
  </si>
  <si>
    <t>5,21 meter</t>
  </si>
  <si>
    <t>4,84 meter</t>
  </si>
  <si>
    <t>5,02 meter</t>
  </si>
  <si>
    <t>8,18 meter</t>
  </si>
  <si>
    <t>6,11 meter</t>
  </si>
  <si>
    <t>4,96 meter</t>
  </si>
  <si>
    <t>1,28 meter</t>
  </si>
  <si>
    <t>4,86 meter</t>
  </si>
  <si>
    <t>4,27 meter</t>
  </si>
  <si>
    <t>6,64 meter</t>
  </si>
  <si>
    <t>11,92 meter</t>
  </si>
  <si>
    <t>2,99 meter</t>
  </si>
  <si>
    <t>6,19 meter</t>
  </si>
  <si>
    <t>6,12 meter</t>
  </si>
  <si>
    <t>3,39 meter</t>
  </si>
  <si>
    <t>5,45 meter</t>
  </si>
  <si>
    <t>3,29 meter</t>
  </si>
  <si>
    <t>3,36 meter</t>
  </si>
  <si>
    <t>2,06 meter</t>
  </si>
  <si>
    <t>7,24 meter</t>
  </si>
  <si>
    <t>4,4 meter</t>
  </si>
  <si>
    <t>3,17 meter</t>
  </si>
  <si>
    <t>5,28 meter</t>
  </si>
  <si>
    <t>2,08 meter</t>
  </si>
  <si>
    <t>5,65 meter</t>
  </si>
  <si>
    <t>5,94 meter</t>
  </si>
  <si>
    <t>8,6 meter</t>
  </si>
  <si>
    <t>6,61 meter</t>
  </si>
  <si>
    <t>2,48 meter</t>
  </si>
  <si>
    <t>2,44 meter</t>
  </si>
  <si>
    <t>8,13 meter</t>
  </si>
  <si>
    <t>5,31 meter</t>
  </si>
  <si>
    <t>5,82 meter</t>
  </si>
  <si>
    <t>7,56 meter</t>
  </si>
  <si>
    <t>3,71 meter</t>
  </si>
  <si>
    <t>5,09 meter</t>
  </si>
  <si>
    <t>0,77 meter</t>
  </si>
  <si>
    <t>5,41 meter</t>
  </si>
  <si>
    <t>8,96 meter</t>
  </si>
  <si>
    <t>3,34 meter</t>
  </si>
  <si>
    <t>1,69 meter</t>
  </si>
  <si>
    <t>9,29 meter</t>
  </si>
  <si>
    <t>0,2 meter</t>
  </si>
  <si>
    <t>1,51 meter</t>
  </si>
  <si>
    <t>0,73 meter</t>
  </si>
  <si>
    <t>0,74 meter</t>
  </si>
  <si>
    <t>2,24 meter</t>
  </si>
  <si>
    <t>4,45 meter</t>
  </si>
  <si>
    <t>4,54 meter</t>
  </si>
  <si>
    <t>5,89 meter</t>
  </si>
  <si>
    <t>7,83 meter</t>
  </si>
  <si>
    <t>4,66 meter</t>
  </si>
  <si>
    <t>7,51 meter</t>
  </si>
  <si>
    <t>7,28 meter</t>
  </si>
  <si>
    <t>7,66 meter</t>
  </si>
  <si>
    <t>7,55 meter</t>
  </si>
  <si>
    <t>1,11 meter</t>
  </si>
  <si>
    <t>0,5 meter</t>
  </si>
  <si>
    <t>3,7 meter</t>
  </si>
  <si>
    <t>0,87 meter</t>
  </si>
  <si>
    <t>2,97 meter</t>
  </si>
  <si>
    <t>3,56 meter</t>
  </si>
  <si>
    <t>3,53 meter</t>
  </si>
  <si>
    <t>4,22 meter</t>
  </si>
  <si>
    <t>4,67 meter</t>
  </si>
  <si>
    <t>5,01 meter</t>
  </si>
  <si>
    <t>5,13 meter</t>
  </si>
  <si>
    <t>5,25 meter</t>
  </si>
  <si>
    <t>4,81 meter</t>
  </si>
  <si>
    <t>4,68 meter</t>
  </si>
  <si>
    <t>0,45 meter</t>
  </si>
  <si>
    <t>4,59 meter</t>
  </si>
  <si>
    <t>7,44 meter</t>
  </si>
  <si>
    <t>11,2 meter</t>
  </si>
  <si>
    <t>2,66 meter</t>
  </si>
  <si>
    <t>7,68 meter</t>
  </si>
  <si>
    <t>2,76 meter</t>
  </si>
  <si>
    <t>11,43 meter</t>
  </si>
  <si>
    <t>11,28 meter</t>
  </si>
  <si>
    <t>9,33 meter</t>
  </si>
  <si>
    <t>3,13 meter</t>
  </si>
  <si>
    <t>1,7 meter</t>
  </si>
  <si>
    <t>3,85 meter</t>
  </si>
  <si>
    <t>7,88 meter</t>
  </si>
  <si>
    <t>1,97 meter</t>
  </si>
  <si>
    <t>11,11 meter</t>
  </si>
  <si>
    <t>4,42 meter</t>
  </si>
  <si>
    <t>7,09 meter</t>
  </si>
  <si>
    <t>7,19 meter</t>
  </si>
  <si>
    <t>1,53 meter</t>
  </si>
  <si>
    <t>7 meter</t>
  </si>
  <si>
    <t>8,03 meter</t>
  </si>
  <si>
    <t>8,01 meter</t>
  </si>
  <si>
    <t>13,44 meter</t>
  </si>
  <si>
    <t>10,81 meter</t>
  </si>
  <si>
    <t>2,72 meter</t>
  </si>
  <si>
    <t>7,54 meter</t>
  </si>
  <si>
    <t>2,52 meter</t>
  </si>
  <si>
    <t>1,33 meter</t>
  </si>
  <si>
    <t>3,23 meter</t>
  </si>
  <si>
    <t>2,79 meter</t>
  </si>
  <si>
    <t>15,04 meter</t>
  </si>
  <si>
    <t>2,96 meter</t>
  </si>
  <si>
    <t>1,85 meter</t>
  </si>
  <si>
    <t>2,93 meter</t>
  </si>
  <si>
    <t>2,59 meter</t>
  </si>
  <si>
    <t>6,04 meter</t>
  </si>
  <si>
    <t>5,8 meter</t>
  </si>
  <si>
    <t>12,03 meter</t>
  </si>
  <si>
    <t>6,58 meter</t>
  </si>
  <si>
    <t>6,31 meter</t>
  </si>
  <si>
    <t>6,75 meter</t>
  </si>
  <si>
    <t>9,6 meter</t>
  </si>
  <si>
    <t>9,14 meter</t>
  </si>
  <si>
    <t>7,25 meter</t>
  </si>
  <si>
    <t>4,32 meter</t>
  </si>
  <si>
    <t>12,12 meter</t>
  </si>
  <si>
    <t>11,45 meter</t>
  </si>
  <si>
    <t>8,45 meter</t>
  </si>
  <si>
    <t>9,65 meter</t>
  </si>
  <si>
    <t>1,46 meter</t>
  </si>
  <si>
    <t>9 meter</t>
  </si>
  <si>
    <t>1,81 meter</t>
  </si>
  <si>
    <t>8,87 meter</t>
  </si>
  <si>
    <t>8,89 meter</t>
  </si>
  <si>
    <t>6,97 meter</t>
  </si>
  <si>
    <t>3,82 meter</t>
  </si>
  <si>
    <t>6,6 meter</t>
  </si>
  <si>
    <t>24,57 meter</t>
  </si>
  <si>
    <t>3,26 meter</t>
  </si>
  <si>
    <t>4,19 meter</t>
  </si>
  <si>
    <t>20,48 meter</t>
  </si>
  <si>
    <t>11,55 meter</t>
  </si>
  <si>
    <t>3,48 meter</t>
  </si>
  <si>
    <t>10,17 meter</t>
  </si>
  <si>
    <t>3,16 meter</t>
  </si>
  <si>
    <t>29,12 meter</t>
  </si>
  <si>
    <t>25 voet - 8 duim</t>
  </si>
  <si>
    <t>27 voet - 8 duim</t>
  </si>
  <si>
    <t>28 voet - 8 duim</t>
  </si>
  <si>
    <t>29 voet - 8 duim</t>
  </si>
  <si>
    <t>31 voet - 8 duim</t>
  </si>
  <si>
    <t>33 voet - 8 duim</t>
  </si>
  <si>
    <t>35 voet - 8 duim</t>
  </si>
  <si>
    <t>2,34 meter</t>
  </si>
  <si>
    <t>9,46 meter</t>
  </si>
  <si>
    <t>7,12 meter</t>
  </si>
  <si>
    <t>6,96 meter</t>
  </si>
  <si>
    <t>1,86 meter</t>
  </si>
  <si>
    <t>1,95 meter</t>
  </si>
  <si>
    <t>2 meter</t>
  </si>
  <si>
    <t>0,92 meter</t>
  </si>
  <si>
    <t>0,99 meter</t>
  </si>
  <si>
    <t>1,88 meter</t>
  </si>
  <si>
    <t>3,11 meter</t>
  </si>
  <si>
    <t>1,01 meter</t>
  </si>
  <si>
    <t>1,04 meter</t>
  </si>
  <si>
    <t>7,39 meter</t>
  </si>
  <si>
    <t>8 meter</t>
  </si>
  <si>
    <t>8,37 meter</t>
  </si>
  <si>
    <t>8,32 meter</t>
  </si>
  <si>
    <t>2,39 meter</t>
  </si>
  <si>
    <t>2,27 meter</t>
  </si>
  <si>
    <t>8,72 meter</t>
  </si>
  <si>
    <t>8,42 meter</t>
  </si>
  <si>
    <t>7,96 meter</t>
  </si>
  <si>
    <t>7,72 meter</t>
  </si>
  <si>
    <t>7,76 meter</t>
  </si>
  <si>
    <t>7,78 meter</t>
  </si>
  <si>
    <t>7,23 meter</t>
  </si>
  <si>
    <t>8,06 meter</t>
  </si>
  <si>
    <t>2,77 meter</t>
  </si>
  <si>
    <t>3,06 meter</t>
  </si>
  <si>
    <t>6,77 meter</t>
  </si>
  <si>
    <t>5,06 meter</t>
  </si>
  <si>
    <t>2,49 meter</t>
  </si>
  <si>
    <t>6,53 meter</t>
  </si>
  <si>
    <t>6,68 meter</t>
  </si>
  <si>
    <t>5,26 meter</t>
  </si>
  <si>
    <t>0,79 meter</t>
  </si>
  <si>
    <t>1,65 meter</t>
  </si>
  <si>
    <t>3,68 meter</t>
  </si>
  <si>
    <t>9,01 meter</t>
  </si>
  <si>
    <t>7,41 meter</t>
  </si>
  <si>
    <t>11,4 meter</t>
  </si>
  <si>
    <t>11,38 meter</t>
  </si>
  <si>
    <t>11,35 meter</t>
  </si>
  <si>
    <t>11,25 meter</t>
  </si>
  <si>
    <t>11,13 meter</t>
  </si>
  <si>
    <t>10,66 meter</t>
  </si>
  <si>
    <t>10,39 meter</t>
  </si>
  <si>
    <t>10,12 meter</t>
  </si>
  <si>
    <t>9,48 meter</t>
  </si>
  <si>
    <t>8,82 meter</t>
  </si>
  <si>
    <t>9,43 meter</t>
  </si>
  <si>
    <t>9,19 meter</t>
  </si>
  <si>
    <t>8,74 meter</t>
  </si>
  <si>
    <t>2,42 meter</t>
  </si>
  <si>
    <t>2,16 meter</t>
  </si>
  <si>
    <t>7,71 meter</t>
  </si>
  <si>
    <t>6,23 meter</t>
  </si>
  <si>
    <t>8,25 meter</t>
  </si>
  <si>
    <t>8,2 meter</t>
  </si>
  <si>
    <t>8,38 meter</t>
  </si>
  <si>
    <t>8,84 meter</t>
  </si>
  <si>
    <t>9,78 meter</t>
  </si>
  <si>
    <t>9,97 meter</t>
  </si>
  <si>
    <t>10,29 meter</t>
  </si>
  <si>
    <t>10,76 meter</t>
  </si>
  <si>
    <t>11,16 meter</t>
  </si>
  <si>
    <t>8,69 meter</t>
  </si>
  <si>
    <t>9,38 meter</t>
  </si>
  <si>
    <t>9,16 meter</t>
  </si>
  <si>
    <t>10,15 meter</t>
  </si>
  <si>
    <t>9,7 meter</t>
  </si>
  <si>
    <t>10 meter</t>
  </si>
  <si>
    <t>0,37 meter</t>
  </si>
  <si>
    <t>7,81 meter</t>
  </si>
  <si>
    <t>3,19 meter</t>
  </si>
  <si>
    <t>6,8 meter</t>
  </si>
  <si>
    <t>6,95 meter</t>
  </si>
  <si>
    <t>29,2 meter</t>
  </si>
  <si>
    <t>6,65 meter</t>
  </si>
  <si>
    <t>7,14 meter</t>
  </si>
  <si>
    <t>7,17 meter</t>
  </si>
  <si>
    <t>8,5 meter</t>
  </si>
  <si>
    <t>8,79 meter</t>
  </si>
  <si>
    <t>4,49 meter</t>
  </si>
  <si>
    <t>3,4 meter</t>
  </si>
  <si>
    <t>5,5 meter</t>
  </si>
  <si>
    <t>2,71 meter</t>
  </si>
  <si>
    <t>2,5 meter</t>
  </si>
  <si>
    <t>2,65 meter</t>
  </si>
  <si>
    <t>2,6 meter</t>
  </si>
  <si>
    <t>2,61 meter</t>
  </si>
  <si>
    <t>0,47 meter</t>
  </si>
  <si>
    <t>2,75 meter</t>
  </si>
  <si>
    <t>7,49 meter</t>
  </si>
  <si>
    <t>2,13 meter</t>
  </si>
  <si>
    <t>1,96 meter</t>
  </si>
  <si>
    <t>1,64 meter</t>
  </si>
  <si>
    <t>2,03 meter</t>
  </si>
  <si>
    <t>7,61 meter</t>
  </si>
  <si>
    <t>4,74 meter</t>
  </si>
  <si>
    <t>1,16 meter</t>
  </si>
  <si>
    <t>9,63 meter</t>
  </si>
  <si>
    <t>0,69 meter</t>
  </si>
  <si>
    <t>1,98 meter</t>
  </si>
  <si>
    <t>1,93 meter</t>
  </si>
  <si>
    <t>1,52 meter</t>
  </si>
  <si>
    <t>1,79 meter</t>
  </si>
  <si>
    <t>2,33 meter</t>
  </si>
  <si>
    <t>2,12 meter</t>
  </si>
  <si>
    <t>2,84 meter</t>
  </si>
  <si>
    <t>1,76 meter</t>
  </si>
  <si>
    <t>2,53 meter</t>
  </si>
  <si>
    <t>2,35 meter</t>
  </si>
  <si>
    <t>2,7 meter</t>
  </si>
  <si>
    <t>2,81 meter</t>
  </si>
  <si>
    <t>2,89 meter</t>
  </si>
  <si>
    <t>2,58 meter</t>
  </si>
  <si>
    <t>gtm:breedte</t>
  </si>
  <si>
    <t>7 voet - 4 duim</t>
  </si>
  <si>
    <t>29 voet - 7 duim</t>
  </si>
  <si>
    <t>22 voet - 3 duim</t>
  </si>
  <si>
    <t>21 voet - 9,5 duim</t>
  </si>
  <si>
    <t>5 voet - 10,5 duim</t>
  </si>
  <si>
    <t>6 voet - 1 duim</t>
  </si>
  <si>
    <t>6 voet - 3 duim</t>
  </si>
  <si>
    <t>2 voet - 11 duim</t>
  </si>
  <si>
    <t>3 voet - 1 duim</t>
  </si>
  <si>
    <t>5 voet - 11 duim</t>
  </si>
  <si>
    <t>9 voet - 9 duim</t>
  </si>
  <si>
    <t>3 voet - 2 duim</t>
  </si>
  <si>
    <t>3 voet - 3 duim</t>
  </si>
  <si>
    <t>23 voet - 1 duim</t>
  </si>
  <si>
    <t>5 voet - 78 duim</t>
  </si>
  <si>
    <t>25 voet</t>
  </si>
  <si>
    <t>26 voet - 2 duim</t>
  </si>
  <si>
    <t>26 voet</t>
  </si>
  <si>
    <t>7 voet - 6 duim</t>
  </si>
  <si>
    <t>7 voet - 1 duim</t>
  </si>
  <si>
    <t>27 voet - 3 duim</t>
  </si>
  <si>
    <t>26 voet - 4 duim</t>
  </si>
  <si>
    <t>24 voet - 11 duim</t>
  </si>
  <si>
    <t>24 voet - 1,5 duim</t>
  </si>
  <si>
    <t>24 voet - 3 duim</t>
  </si>
  <si>
    <t>24 voet - 4 duim</t>
  </si>
  <si>
    <t>22 voet - 7,5 duim</t>
  </si>
  <si>
    <t>25 voet - 2,5 duim</t>
  </si>
  <si>
    <t>8 voet - 8,5 duim</t>
  </si>
  <si>
    <t>9 voet - 7 duim</t>
  </si>
  <si>
    <t>21 voet - 2 duim</t>
  </si>
  <si>
    <t>15 voet - 10,5 duim</t>
  </si>
  <si>
    <t>7 voet - 10 duim</t>
  </si>
  <si>
    <t>20 voet - 5 duim</t>
  </si>
  <si>
    <t>20 voet - 11 duim</t>
  </si>
  <si>
    <t>16 voet - 5,5 duim</t>
  </si>
  <si>
    <t>2 voet - 6 duim</t>
  </si>
  <si>
    <t>5 voet - 2 duim</t>
  </si>
  <si>
    <t>11 voet - 6,5 duim</t>
  </si>
  <si>
    <t>28 voet - 2 duim</t>
  </si>
  <si>
    <t>23 voet - 2 duim</t>
  </si>
  <si>
    <t>35 voet - 7 duim</t>
  </si>
  <si>
    <t>35 voet - 6 duim</t>
  </si>
  <si>
    <t>35 voet - 2 duim</t>
  </si>
  <si>
    <t>34 voet - 10 duim</t>
  </si>
  <si>
    <t>33 voet - 4 duim</t>
  </si>
  <si>
    <t>32 voet - 6 duim</t>
  </si>
  <si>
    <t>27 voet - 7 duim</t>
  </si>
  <si>
    <t>29 voet - 6 duim</t>
  </si>
  <si>
    <t>28 voet - 9 duim</t>
  </si>
  <si>
    <t>27 voet - 4 duim</t>
  </si>
  <si>
    <t>7 voet - 7 duim</t>
  </si>
  <si>
    <t>6 voet - 9,5 duim</t>
  </si>
  <si>
    <t>24 voet - 1 duim</t>
  </si>
  <si>
    <t>19 voet - 6 duim</t>
  </si>
  <si>
    <t>25 voet - 10 duim</t>
  </si>
  <si>
    <t>26 voet - 2,5 duim</t>
  </si>
  <si>
    <t>30 voet - 7 duim</t>
  </si>
  <si>
    <t>31 voet - 2 duim</t>
  </si>
  <si>
    <t>32 voet - 2 duim</t>
  </si>
  <si>
    <t>34 voet - 11 duim</t>
  </si>
  <si>
    <t>27 voet - 2 duim</t>
  </si>
  <si>
    <t>29 voet - 4 duim</t>
  </si>
  <si>
    <t>31 voet - 9 duim</t>
  </si>
  <si>
    <t>30 voet - 4 duim</t>
  </si>
  <si>
    <t>31 voet - 3 duim</t>
  </si>
  <si>
    <t>1 voet - 2 duim</t>
  </si>
  <si>
    <t>24 voet - 5 duim</t>
  </si>
  <si>
    <t>9 voet - 12,5 duim</t>
  </si>
  <si>
    <t>21 voet - 3 duim</t>
  </si>
  <si>
    <t>21 voet - 9 duim</t>
  </si>
  <si>
    <t>20 voet - 912 duim</t>
  </si>
  <si>
    <t>20 voet - 10 duim</t>
  </si>
  <si>
    <t>22 voet - 4 duim</t>
  </si>
  <si>
    <t>26 voet - 27 duim</t>
  </si>
  <si>
    <t>22 voet - 5 duim</t>
  </si>
  <si>
    <t>26 voet - 7 duim</t>
  </si>
  <si>
    <t>27 voet - 6 duim</t>
  </si>
  <si>
    <t>14 voet - 14 duim</t>
  </si>
  <si>
    <t>14 voet - 0,5 duim</t>
  </si>
  <si>
    <t>10 voet - 8 duim</t>
  </si>
  <si>
    <t>17 voet - 2,5 duim</t>
  </si>
  <si>
    <t>4 voet - 136 duim</t>
  </si>
  <si>
    <t>8 voet - 6 duim</t>
  </si>
  <si>
    <t>7 voet - 10,5 duim</t>
  </si>
  <si>
    <t>8 voet - 3,5 duim</t>
  </si>
  <si>
    <t>8 voet - 1,5 duim</t>
  </si>
  <si>
    <t>8 voet - 2 duim</t>
  </si>
  <si>
    <t>1 voet - 6 duim</t>
  </si>
  <si>
    <t>8 voet - 7,5 duim</t>
  </si>
  <si>
    <t>23 voet - 5 duim</t>
  </si>
  <si>
    <t>6 voet - 8,5 duim</t>
  </si>
  <si>
    <t>6 voet - 1,5 duim</t>
  </si>
  <si>
    <t>5 voet - 1,5 duim</t>
  </si>
  <si>
    <t>6 voet - 4,5 duim</t>
  </si>
  <si>
    <t>6 voet - 16 duim</t>
  </si>
  <si>
    <t>23 voet - 10 duim</t>
  </si>
  <si>
    <t>14 voet - 10,5 duim</t>
  </si>
  <si>
    <t>3 voet - 8 duim</t>
  </si>
  <si>
    <t>30 voet - 1 duim</t>
  </si>
  <si>
    <t>2 voet - 2 duim</t>
  </si>
  <si>
    <t>6 voet - 2,5 duim</t>
  </si>
  <si>
    <t>6 voet - 0,5 duim</t>
  </si>
  <si>
    <t>4 voet - 9,5 duim</t>
  </si>
  <si>
    <t>5 voet - 7,5 duim</t>
  </si>
  <si>
    <t>7 voet - 3,5 duim</t>
  </si>
  <si>
    <t>6 voet - 8 duim</t>
  </si>
  <si>
    <t>6 voet - 6,57 duim</t>
  </si>
  <si>
    <t>8 voet - 11 duim</t>
  </si>
  <si>
    <t>5 voet - 6,5 duim</t>
  </si>
  <si>
    <t>7 voet - 11,5 duim</t>
  </si>
  <si>
    <t>7 voet - 4,5 duim</t>
  </si>
  <si>
    <t>8 voet - 5,5 duim</t>
  </si>
  <si>
    <t>8 voet - 10 duim</t>
  </si>
  <si>
    <t>9 voet - 0,5 duim</t>
  </si>
  <si>
    <t>8 voet - 0,75 duim</t>
  </si>
  <si>
    <t>schema:hasOccupation</t>
  </si>
  <si>
    <t>schema:comment</t>
  </si>
  <si>
    <t>rico:hasOrHadOwner</t>
  </si>
  <si>
    <t>invoer door EK: 1118a</t>
  </si>
  <si>
    <t>invoer door EK: 1118b</t>
  </si>
  <si>
    <t>invoer door EK: 1118c</t>
  </si>
  <si>
    <t>invoer door EK: 1118d</t>
  </si>
  <si>
    <t>invoer door EK: 1120-1</t>
  </si>
  <si>
    <t>invoer door EK: 1120-2</t>
  </si>
  <si>
    <t>samengevoegd in 1964, invoer EK: 43/1</t>
  </si>
  <si>
    <t>samengevoegd in 1964, invoer EK: 43/2</t>
  </si>
  <si>
    <t>invoer EK: 43/3</t>
  </si>
  <si>
    <t>1532/1</t>
  </si>
  <si>
    <t>invoer EK: 1532</t>
  </si>
  <si>
    <t>2966/1</t>
  </si>
  <si>
    <t>2966/2</t>
  </si>
  <si>
    <t>1078/1</t>
  </si>
  <si>
    <t>Conningstraet</t>
  </si>
  <si>
    <t>gtm:verponding</t>
  </si>
  <si>
    <t>gtm:straat</t>
  </si>
  <si>
    <t>straatnaam (ignore)</t>
  </si>
  <si>
    <t>Verpondingsnummer 1  (ignore)</t>
  </si>
  <si>
    <t>Verpondingsnummer 2 (ignore)</t>
  </si>
  <si>
    <t>Verpondingsnummer 3 (ignore)</t>
  </si>
  <si>
    <t>Verpondingsnummer 4 (ignore)</t>
  </si>
  <si>
    <t>Verpondingsnummer 5 (ignore)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</si>
</sst>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rgb="FFFF0000"/>
      <name val="Calibri"/>
      <family val="2"/>
      <scheme val="minor"/>
    </font>
    <font>
      <sz val="8"/>
      <name val="Calibri"/>
      <family val="2"/>
      <scheme val="minor"/>
    </font>
    <font>
      <i/>
      <sz val="11"/>
      <color rgb="FFFF0000"/>
      <name val="Calibri"/>
      <family val="2"/>
      <scheme val="minor"/>
    </font>
    <font>
      <sz val="11"/>
      <name val="Calibri"/>
      <family val="2"/>
      <scheme val="minor"/>
    </font>
    <font>
      <b/>
      <sz val="11"/>
      <color theme="1"/>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24">
    <xf numFmtId="0" fontId="0" fillId="0" borderId="0" xfId="0"/>
    <xf numFmtId="1" fontId="0" fillId="0" borderId="0" xfId="0" applyNumberFormat="1"/>
    <xf numFmtId="0" fontId="0" fillId="2" borderId="0" xfId="0" applyFill="1"/>
    <xf numFmtId="1" fontId="0" fillId="2" borderId="0" xfId="0" applyNumberFormat="1" applyFill="1"/>
    <xf numFmtId="0" fontId="0" fillId="3" borderId="0" xfId="0" applyFill="1"/>
    <xf numFmtId="1" fontId="0" fillId="3" borderId="0" xfId="0" applyNumberFormat="1" applyFill="1"/>
    <xf numFmtId="0" fontId="1" fillId="0" borderId="0" xfId="0" applyFont="1"/>
    <xf numFmtId="0" fontId="0" fillId="0" borderId="0" xfId="0" quotePrefix="1"/>
    <xf numFmtId="0" fontId="5" fillId="0" borderId="0" xfId="0" applyFont="1"/>
    <xf numFmtId="2" fontId="0" fillId="0" borderId="0" xfId="0" applyNumberFormat="1"/>
    <xf numFmtId="2" fontId="0" fillId="3" borderId="0" xfId="0" applyNumberFormat="1" applyFill="1"/>
    <xf numFmtId="2" fontId="0" fillId="2" borderId="0" xfId="0" applyNumberFormat="1" applyFill="1"/>
    <xf numFmtId="0" fontId="0" fillId="4" borderId="0" xfId="0" applyFill="1"/>
    <xf numFmtId="0" fontId="0" fillId="5" borderId="0" xfId="0" applyFill="1"/>
    <xf numFmtId="0" fontId="0" fillId="0" borderId="0" xfId="0" applyAlignment="1">
      <alignment horizontal="center"/>
    </xf>
    <xf numFmtId="0" fontId="0" fillId="3" borderId="0" xfId="0" applyFill="1" applyAlignment="1">
      <alignment horizontal="center"/>
    </xf>
    <xf numFmtId="0" fontId="0" fillId="2" borderId="0" xfId="0" applyFill="1" applyAlignment="1">
      <alignment horizontal="center"/>
    </xf>
    <xf numFmtId="0" fontId="1" fillId="0" borderId="0" xfId="0" applyFont="1" applyAlignment="1">
      <alignment horizontal="center"/>
    </xf>
    <xf numFmtId="0" fontId="0" fillId="5" borderId="0" xfId="0" applyFill="1" applyAlignment="1">
      <alignment horizontal="center"/>
    </xf>
    <xf numFmtId="0" fontId="3" fillId="0" borderId="0" xfId="0" applyFont="1" applyAlignment="1">
      <alignment horizontal="center"/>
    </xf>
    <xf numFmtId="0" fontId="4" fillId="0" borderId="0" xfId="0" applyFont="1" applyAlignment="1">
      <alignment horizontal="center"/>
    </xf>
    <xf numFmtId="0" fontId="1" fillId="5" borderId="0" xfId="0" applyFont="1" applyFill="1" applyAlignment="1">
      <alignment horizontal="center"/>
    </xf>
    <xf numFmtId="2" fontId="0" fillId="5" borderId="0" xfId="0" applyNumberFormat="1" applyFill="1"/>
    <xf numFmtId="0" fontId="5" fillId="0" borderId="0" xfId="0" applyFont="1" applyAlignment="1">
      <alignment horizont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42"/>
  <sheetViews>
    <sheetView workbookViewId="0">
      <pane ySplit="1" topLeftCell="A451" activePane="bottomLeft" state="frozen"/>
      <selection pane="bottomLeft" activeCell="C474" sqref="C474"/>
    </sheetView>
  </sheetViews>
  <sheetFormatPr defaultRowHeight="14.4" x14ac:dyDescent="0.3"/>
  <cols>
    <col min="2" max="2" width="30.88671875" customWidth="1"/>
    <col min="3" max="3" width="19.44140625" style="14" customWidth="1"/>
    <col min="4" max="4" width="28.33203125" customWidth="1"/>
    <col min="5" max="5" width="13" customWidth="1"/>
    <col min="6" max="6" width="11" style="1" customWidth="1"/>
    <col min="8" max="8" width="11.88671875" style="9" customWidth="1"/>
    <col min="9" max="9" width="84.44140625" bestFit="1" customWidth="1"/>
    <col min="10" max="10" width="22.5546875" customWidth="1"/>
    <col min="11" max="11" width="12.44140625" bestFit="1" customWidth="1"/>
    <col min="12" max="12" width="12.88671875" bestFit="1" customWidth="1"/>
    <col min="13" max="13" width="14.5546875" style="9" bestFit="1" customWidth="1"/>
    <col min="14" max="14" width="26" customWidth="1"/>
    <col min="15" max="15" width="21.5546875" customWidth="1"/>
  </cols>
  <sheetData>
    <row r="1" spans="1:15" x14ac:dyDescent="0.3">
      <c r="A1" t="s">
        <v>96</v>
      </c>
      <c r="B1" t="s">
        <v>95</v>
      </c>
      <c r="C1" s="14" t="s">
        <v>12</v>
      </c>
      <c r="D1" t="s">
        <v>1003</v>
      </c>
      <c r="E1" t="s">
        <v>1011</v>
      </c>
      <c r="F1" s="1" t="s">
        <v>80</v>
      </c>
      <c r="G1" t="s">
        <v>10</v>
      </c>
      <c r="H1" s="9" t="s">
        <v>11</v>
      </c>
      <c r="I1" t="s">
        <v>75</v>
      </c>
      <c r="J1" t="s">
        <v>98</v>
      </c>
      <c r="K1" t="s">
        <v>76</v>
      </c>
      <c r="L1" t="s">
        <v>77</v>
      </c>
      <c r="M1" s="9" t="s">
        <v>78</v>
      </c>
      <c r="N1" t="s">
        <v>79</v>
      </c>
      <c r="O1" t="s">
        <v>15</v>
      </c>
    </row>
    <row r="2" spans="1:15" s="4" customFormat="1" x14ac:dyDescent="0.3">
      <c r="B2" s="4" t="s">
        <v>532</v>
      </c>
      <c r="C2" s="15"/>
      <c r="F2" s="5"/>
      <c r="H2" s="10"/>
      <c r="M2" s="9"/>
    </row>
    <row r="4" spans="1:15" x14ac:dyDescent="0.3">
      <c r="A4" t="s">
        <v>0</v>
      </c>
      <c r="B4" t="s">
        <v>532</v>
      </c>
      <c r="C4" s="14">
        <v>1</v>
      </c>
      <c r="D4" t="s">
        <v>589</v>
      </c>
    </row>
    <row r="5" spans="1:15" x14ac:dyDescent="0.3">
      <c r="A5" t="s">
        <v>0</v>
      </c>
      <c r="B5" t="s">
        <v>532</v>
      </c>
      <c r="C5" s="14">
        <v>2</v>
      </c>
      <c r="D5" t="s">
        <v>590</v>
      </c>
      <c r="F5" s="1">
        <v>11</v>
      </c>
      <c r="G5">
        <v>8</v>
      </c>
      <c r="H5" s="9">
        <f>SUM((F5*0.32)+(G5*0.025))</f>
        <v>3.72</v>
      </c>
      <c r="K5">
        <v>7</v>
      </c>
      <c r="L5">
        <v>4</v>
      </c>
      <c r="M5" s="9">
        <f>SUM((K5*0.32)+(L5*0.025))</f>
        <v>2.3400000000000003</v>
      </c>
    </row>
    <row r="6" spans="1:15" x14ac:dyDescent="0.3">
      <c r="A6" t="s">
        <v>0</v>
      </c>
      <c r="B6" t="s">
        <v>532</v>
      </c>
      <c r="C6" s="14">
        <v>3</v>
      </c>
      <c r="D6" t="s">
        <v>591</v>
      </c>
      <c r="F6" s="1">
        <v>11</v>
      </c>
      <c r="G6">
        <v>6</v>
      </c>
      <c r="H6" s="9">
        <f>SUM((F6*0.32)+(G6*0.025))</f>
        <v>3.67</v>
      </c>
      <c r="K6">
        <v>7</v>
      </c>
      <c r="L6">
        <v>2</v>
      </c>
      <c r="M6" s="9">
        <f>SUM((K6*0.32)+(L6*0.025))</f>
        <v>2.29</v>
      </c>
    </row>
    <row r="7" spans="1:15" x14ac:dyDescent="0.3">
      <c r="A7" t="s">
        <v>0</v>
      </c>
      <c r="B7" t="s">
        <v>532</v>
      </c>
      <c r="C7" s="14">
        <v>4</v>
      </c>
      <c r="D7" t="s">
        <v>592</v>
      </c>
    </row>
    <row r="8" spans="1:15" x14ac:dyDescent="0.3">
      <c r="A8" t="s">
        <v>0</v>
      </c>
      <c r="B8" t="s">
        <v>532</v>
      </c>
      <c r="C8" s="14">
        <v>5</v>
      </c>
      <c r="D8" t="s">
        <v>593</v>
      </c>
    </row>
    <row r="9" spans="1:15" x14ac:dyDescent="0.3">
      <c r="A9" t="s">
        <v>1</v>
      </c>
      <c r="B9" t="s">
        <v>532</v>
      </c>
      <c r="C9" s="14">
        <v>6</v>
      </c>
      <c r="D9" t="s">
        <v>594</v>
      </c>
      <c r="F9">
        <v>12</v>
      </c>
      <c r="G9">
        <v>7</v>
      </c>
      <c r="H9" s="9">
        <f>SUM((F9*0.32)+(G9*0.025))</f>
        <v>4.0149999999999997</v>
      </c>
      <c r="K9">
        <v>10</v>
      </c>
      <c r="L9">
        <v>1</v>
      </c>
      <c r="M9" s="9">
        <f>SUM((K9*0.32)+(L9*0.025))</f>
        <v>3.2250000000000001</v>
      </c>
    </row>
    <row r="10" spans="1:15" x14ac:dyDescent="0.3">
      <c r="A10" t="s">
        <v>1</v>
      </c>
      <c r="B10" t="s">
        <v>532</v>
      </c>
      <c r="C10" s="14">
        <v>7</v>
      </c>
      <c r="D10" t="s">
        <v>595</v>
      </c>
      <c r="F10">
        <v>11</v>
      </c>
      <c r="G10">
        <v>3.5</v>
      </c>
      <c r="H10" s="9">
        <f>SUM((F10*0.32)+(G10*0.025))</f>
        <v>3.6074999999999999</v>
      </c>
      <c r="K10">
        <v>29</v>
      </c>
      <c r="L10">
        <v>7</v>
      </c>
      <c r="M10" s="9">
        <f>SUM((K10*0.32)+(L10*0.025))</f>
        <v>9.4550000000000001</v>
      </c>
    </row>
    <row r="11" spans="1:15" s="2" customFormat="1" x14ac:dyDescent="0.3">
      <c r="A11" t="s">
        <v>1</v>
      </c>
      <c r="B11" s="2" t="s">
        <v>1559</v>
      </c>
      <c r="C11" s="16"/>
      <c r="F11" s="3"/>
      <c r="H11" s="11"/>
      <c r="M11" s="9"/>
      <c r="O11" s="2" t="s">
        <v>2</v>
      </c>
    </row>
    <row r="12" spans="1:15" x14ac:dyDescent="0.3">
      <c r="H12" s="9">
        <f t="shared" ref="H12:H19" si="0">SUM((F12*0.32)+(G12*0.025))</f>
        <v>0</v>
      </c>
    </row>
    <row r="13" spans="1:15" x14ac:dyDescent="0.3">
      <c r="A13" t="s">
        <v>1</v>
      </c>
      <c r="B13" t="s">
        <v>1559</v>
      </c>
      <c r="C13" s="14">
        <v>8</v>
      </c>
      <c r="D13" t="s">
        <v>1063</v>
      </c>
      <c r="E13" t="s">
        <v>1064</v>
      </c>
      <c r="F13">
        <v>16</v>
      </c>
      <c r="G13">
        <v>3</v>
      </c>
      <c r="H13" s="9">
        <f t="shared" si="0"/>
        <v>5.1950000000000003</v>
      </c>
      <c r="K13">
        <v>18</v>
      </c>
      <c r="L13">
        <v>3</v>
      </c>
      <c r="M13" s="9">
        <f t="shared" ref="M13:M22" si="1">SUM((K13*0.32)+(L13*0.025))</f>
        <v>5.835</v>
      </c>
    </row>
    <row r="14" spans="1:15" x14ac:dyDescent="0.3">
      <c r="A14" t="s">
        <v>1</v>
      </c>
      <c r="B14" t="s">
        <v>1559</v>
      </c>
      <c r="C14" s="14">
        <v>9</v>
      </c>
      <c r="D14" t="s">
        <v>18</v>
      </c>
      <c r="F14">
        <v>26</v>
      </c>
      <c r="G14">
        <v>1.5</v>
      </c>
      <c r="H14" s="9">
        <f t="shared" si="0"/>
        <v>8.3574999999999999</v>
      </c>
      <c r="K14">
        <v>17</v>
      </c>
      <c r="L14">
        <v>4</v>
      </c>
      <c r="M14" s="9">
        <f t="shared" si="1"/>
        <v>5.54</v>
      </c>
      <c r="O14" t="s">
        <v>19</v>
      </c>
    </row>
    <row r="15" spans="1:15" x14ac:dyDescent="0.3">
      <c r="A15" t="s">
        <v>3</v>
      </c>
      <c r="B15" t="s">
        <v>1559</v>
      </c>
      <c r="C15" s="14">
        <v>10</v>
      </c>
      <c r="D15" t="s">
        <v>596</v>
      </c>
      <c r="F15">
        <v>10</v>
      </c>
      <c r="G15">
        <v>5</v>
      </c>
      <c r="H15" s="9">
        <f t="shared" si="0"/>
        <v>3.3250000000000002</v>
      </c>
      <c r="K15">
        <v>17</v>
      </c>
      <c r="L15">
        <v>0</v>
      </c>
      <c r="M15" s="9">
        <f t="shared" si="1"/>
        <v>5.44</v>
      </c>
    </row>
    <row r="16" spans="1:15" x14ac:dyDescent="0.3">
      <c r="A16" t="s">
        <v>3</v>
      </c>
      <c r="B16" t="s">
        <v>1559</v>
      </c>
      <c r="C16" s="14">
        <v>11</v>
      </c>
      <c r="D16" t="s">
        <v>597</v>
      </c>
      <c r="F16">
        <v>11</v>
      </c>
      <c r="G16">
        <v>5</v>
      </c>
      <c r="H16" s="9">
        <f t="shared" si="0"/>
        <v>3.645</v>
      </c>
      <c r="K16">
        <v>19</v>
      </c>
      <c r="L16">
        <v>0</v>
      </c>
      <c r="M16" s="9">
        <f t="shared" si="1"/>
        <v>6.08</v>
      </c>
    </row>
    <row r="17" spans="1:15" x14ac:dyDescent="0.3">
      <c r="A17" t="s">
        <v>3</v>
      </c>
      <c r="B17" t="s">
        <v>1559</v>
      </c>
      <c r="C17" s="14">
        <v>12</v>
      </c>
      <c r="D17" t="s">
        <v>160</v>
      </c>
      <c r="F17">
        <v>22</v>
      </c>
      <c r="G17">
        <v>7</v>
      </c>
      <c r="H17" s="9">
        <f t="shared" si="0"/>
        <v>7.2149999999999999</v>
      </c>
      <c r="K17">
        <v>19</v>
      </c>
      <c r="L17">
        <v>7</v>
      </c>
      <c r="M17" s="9">
        <f t="shared" si="1"/>
        <v>6.2549999999999999</v>
      </c>
    </row>
    <row r="18" spans="1:15" x14ac:dyDescent="0.3">
      <c r="A18" t="s">
        <v>3</v>
      </c>
      <c r="B18" t="s">
        <v>1559</v>
      </c>
      <c r="C18" s="14">
        <v>13</v>
      </c>
      <c r="D18" t="s">
        <v>598</v>
      </c>
      <c r="F18">
        <v>24</v>
      </c>
      <c r="G18">
        <v>7</v>
      </c>
      <c r="H18" s="9">
        <f t="shared" si="0"/>
        <v>7.8549999999999995</v>
      </c>
      <c r="K18">
        <v>19</v>
      </c>
      <c r="L18">
        <v>9</v>
      </c>
      <c r="M18" s="9">
        <f t="shared" si="1"/>
        <v>6.3049999999999997</v>
      </c>
    </row>
    <row r="19" spans="1:15" x14ac:dyDescent="0.3">
      <c r="A19" t="s">
        <v>3</v>
      </c>
      <c r="B19" t="s">
        <v>1559</v>
      </c>
      <c r="C19" s="14">
        <v>17.18</v>
      </c>
      <c r="D19" t="s">
        <v>599</v>
      </c>
      <c r="F19">
        <v>48</v>
      </c>
      <c r="G19">
        <v>0</v>
      </c>
      <c r="H19" s="9">
        <f t="shared" si="0"/>
        <v>15.36</v>
      </c>
      <c r="K19">
        <v>21</v>
      </c>
      <c r="L19">
        <v>4</v>
      </c>
      <c r="M19" s="9">
        <f t="shared" si="1"/>
        <v>6.8199999999999994</v>
      </c>
      <c r="N19" t="s">
        <v>4</v>
      </c>
      <c r="O19" t="s">
        <v>16</v>
      </c>
    </row>
    <row r="20" spans="1:15" x14ac:dyDescent="0.3">
      <c r="K20">
        <v>22</v>
      </c>
      <c r="L20">
        <v>3</v>
      </c>
      <c r="M20" s="9">
        <f t="shared" si="1"/>
        <v>7.1150000000000002</v>
      </c>
      <c r="N20" t="s">
        <v>5</v>
      </c>
    </row>
    <row r="21" spans="1:15" x14ac:dyDescent="0.3">
      <c r="F21"/>
      <c r="K21">
        <v>21</v>
      </c>
      <c r="L21">
        <v>9.5</v>
      </c>
      <c r="M21" s="9">
        <f t="shared" si="1"/>
        <v>6.9574999999999996</v>
      </c>
      <c r="N21" t="s">
        <v>6</v>
      </c>
    </row>
    <row r="22" spans="1:15" x14ac:dyDescent="0.3">
      <c r="F22"/>
      <c r="K22">
        <v>5</v>
      </c>
      <c r="L22">
        <v>0</v>
      </c>
      <c r="M22" s="9">
        <f t="shared" si="1"/>
        <v>1.6</v>
      </c>
      <c r="N22" t="s">
        <v>7</v>
      </c>
    </row>
    <row r="24" spans="1:15" s="4" customFormat="1" x14ac:dyDescent="0.3">
      <c r="A24" s="4" t="s">
        <v>9</v>
      </c>
      <c r="B24" s="4" t="s">
        <v>8</v>
      </c>
      <c r="C24" s="15"/>
      <c r="F24" s="5"/>
      <c r="H24" s="10"/>
      <c r="M24" s="9"/>
    </row>
    <row r="25" spans="1:15" x14ac:dyDescent="0.3">
      <c r="H25" s="9">
        <f t="shared" ref="H25:H29" si="2">SUM((F25*0.32)+(G25*0.025))</f>
        <v>0</v>
      </c>
    </row>
    <row r="26" spans="1:15" x14ac:dyDescent="0.3">
      <c r="A26" t="s">
        <v>9</v>
      </c>
      <c r="B26" t="s">
        <v>8</v>
      </c>
      <c r="C26" s="14">
        <v>19</v>
      </c>
      <c r="D26" t="s">
        <v>600</v>
      </c>
      <c r="F26">
        <v>17</v>
      </c>
      <c r="G26">
        <v>4.5</v>
      </c>
      <c r="H26" s="9">
        <f t="shared" si="2"/>
        <v>5.5525000000000002</v>
      </c>
      <c r="K26">
        <v>5</v>
      </c>
      <c r="L26">
        <v>8</v>
      </c>
      <c r="M26" s="9">
        <f t="shared" ref="M26:M34" si="3">SUM((K26*0.32)+(L26*0.025))</f>
        <v>1.8</v>
      </c>
      <c r="N26" t="s">
        <v>13</v>
      </c>
    </row>
    <row r="27" spans="1:15" x14ac:dyDescent="0.3">
      <c r="A27" t="s">
        <v>9</v>
      </c>
      <c r="B27" t="s">
        <v>8</v>
      </c>
      <c r="F27">
        <v>17</v>
      </c>
      <c r="G27">
        <v>4</v>
      </c>
      <c r="H27" s="9">
        <f t="shared" si="2"/>
        <v>5.54</v>
      </c>
      <c r="I27" t="s">
        <v>14</v>
      </c>
      <c r="K27">
        <v>3</v>
      </c>
      <c r="L27">
        <v>5</v>
      </c>
      <c r="M27" s="9">
        <f t="shared" si="3"/>
        <v>1.085</v>
      </c>
      <c r="N27" t="s">
        <v>14</v>
      </c>
    </row>
    <row r="28" spans="1:15" x14ac:dyDescent="0.3">
      <c r="A28" t="s">
        <v>9</v>
      </c>
      <c r="B28" t="s">
        <v>8</v>
      </c>
      <c r="C28" s="14">
        <v>20</v>
      </c>
      <c r="D28" t="s">
        <v>601</v>
      </c>
      <c r="F28">
        <v>17</v>
      </c>
      <c r="G28">
        <v>0</v>
      </c>
      <c r="H28" s="9">
        <f t="shared" si="2"/>
        <v>5.44</v>
      </c>
      <c r="K28">
        <v>5</v>
      </c>
      <c r="L28">
        <v>10.5</v>
      </c>
      <c r="M28" s="9">
        <f t="shared" si="3"/>
        <v>1.8625</v>
      </c>
      <c r="N28" t="s">
        <v>13</v>
      </c>
    </row>
    <row r="29" spans="1:15" x14ac:dyDescent="0.3">
      <c r="A29" t="s">
        <v>9</v>
      </c>
      <c r="B29" t="s">
        <v>8</v>
      </c>
      <c r="F29">
        <v>9</v>
      </c>
      <c r="G29">
        <v>0</v>
      </c>
      <c r="H29" s="9">
        <f t="shared" si="2"/>
        <v>2.88</v>
      </c>
      <c r="I29" t="s">
        <v>17</v>
      </c>
      <c r="K29">
        <v>3</v>
      </c>
      <c r="L29">
        <v>0</v>
      </c>
      <c r="M29" s="9">
        <f t="shared" si="3"/>
        <v>0.96</v>
      </c>
      <c r="N29" t="s">
        <v>17</v>
      </c>
    </row>
    <row r="30" spans="1:15" x14ac:dyDescent="0.3">
      <c r="A30" t="s">
        <v>9</v>
      </c>
      <c r="B30" t="s">
        <v>8</v>
      </c>
      <c r="C30" s="14">
        <v>21</v>
      </c>
      <c r="D30" t="s">
        <v>602</v>
      </c>
      <c r="F30">
        <v>17</v>
      </c>
      <c r="G30">
        <v>0</v>
      </c>
      <c r="H30" s="9">
        <f>SUM((F30*0.32)+(G30*0.025))</f>
        <v>5.44</v>
      </c>
      <c r="K30">
        <v>5</v>
      </c>
      <c r="L30">
        <v>10.5</v>
      </c>
      <c r="M30" s="9">
        <f t="shared" si="3"/>
        <v>1.8625</v>
      </c>
    </row>
    <row r="31" spans="1:15" x14ac:dyDescent="0.3">
      <c r="A31" t="s">
        <v>20</v>
      </c>
      <c r="B31" t="s">
        <v>8</v>
      </c>
      <c r="C31" s="14">
        <v>22</v>
      </c>
      <c r="D31" t="s">
        <v>18</v>
      </c>
      <c r="F31">
        <v>16</v>
      </c>
      <c r="G31">
        <v>4.5</v>
      </c>
      <c r="H31" s="9">
        <f>SUM((F31*0.32)+(G31*0.025))</f>
        <v>5.2324999999999999</v>
      </c>
      <c r="K31">
        <v>6</v>
      </c>
      <c r="L31">
        <v>0</v>
      </c>
      <c r="M31" s="9">
        <f t="shared" si="3"/>
        <v>1.92</v>
      </c>
      <c r="N31" t="s">
        <v>13</v>
      </c>
    </row>
    <row r="32" spans="1:15" x14ac:dyDescent="0.3">
      <c r="A32" t="s">
        <v>20</v>
      </c>
      <c r="B32" t="s">
        <v>8</v>
      </c>
      <c r="C32" s="14">
        <v>23</v>
      </c>
      <c r="D32" t="s">
        <v>603</v>
      </c>
      <c r="F32">
        <v>37</v>
      </c>
      <c r="G32">
        <v>1</v>
      </c>
      <c r="H32" s="9">
        <f>SUM((F32*0.32)+(G32*0.025))</f>
        <v>11.865</v>
      </c>
      <c r="K32">
        <v>6</v>
      </c>
      <c r="L32">
        <v>1</v>
      </c>
      <c r="M32" s="9">
        <f t="shared" si="3"/>
        <v>1.9449999999999998</v>
      </c>
      <c r="N32" t="s">
        <v>21</v>
      </c>
    </row>
    <row r="33" spans="1:15" x14ac:dyDescent="0.3">
      <c r="A33" t="s">
        <v>20</v>
      </c>
      <c r="B33" t="s">
        <v>8</v>
      </c>
      <c r="F33"/>
      <c r="K33">
        <v>6</v>
      </c>
      <c r="L33">
        <v>3</v>
      </c>
      <c r="M33" s="9">
        <f t="shared" si="3"/>
        <v>1.9949999999999999</v>
      </c>
      <c r="N33" t="s">
        <v>22</v>
      </c>
    </row>
    <row r="34" spans="1:15" x14ac:dyDescent="0.3">
      <c r="A34" t="s">
        <v>20</v>
      </c>
      <c r="B34" t="s">
        <v>8</v>
      </c>
      <c r="F34">
        <v>17</v>
      </c>
      <c r="G34">
        <v>10</v>
      </c>
      <c r="H34" s="9">
        <f t="shared" ref="H34:H37" si="4">SUM((F34*0.32)+(G34*0.025))</f>
        <v>5.69</v>
      </c>
      <c r="I34" t="s">
        <v>14</v>
      </c>
      <c r="K34">
        <v>2</v>
      </c>
      <c r="L34">
        <v>5</v>
      </c>
      <c r="M34" s="9">
        <f t="shared" si="3"/>
        <v>0.76500000000000001</v>
      </c>
      <c r="N34" t="s">
        <v>14</v>
      </c>
    </row>
    <row r="35" spans="1:15" x14ac:dyDescent="0.3">
      <c r="A35" t="s">
        <v>20</v>
      </c>
      <c r="B35" t="s">
        <v>8</v>
      </c>
      <c r="C35" s="14">
        <v>24</v>
      </c>
      <c r="D35" t="s">
        <v>23</v>
      </c>
      <c r="F35">
        <v>20</v>
      </c>
      <c r="G35">
        <v>1</v>
      </c>
      <c r="H35" s="9">
        <f t="shared" si="4"/>
        <v>6.4250000000000007</v>
      </c>
    </row>
    <row r="36" spans="1:15" x14ac:dyDescent="0.3">
      <c r="A36" t="s">
        <v>20</v>
      </c>
      <c r="B36" t="s">
        <v>8</v>
      </c>
      <c r="C36" s="14">
        <v>24</v>
      </c>
      <c r="D36" t="s">
        <v>55</v>
      </c>
      <c r="F36">
        <v>13</v>
      </c>
      <c r="G36">
        <v>9</v>
      </c>
      <c r="H36" s="9">
        <f t="shared" si="4"/>
        <v>4.3849999999999998</v>
      </c>
      <c r="K36">
        <v>6</v>
      </c>
      <c r="L36">
        <v>1</v>
      </c>
      <c r="M36" s="9">
        <f t="shared" ref="M36:M49" si="5">SUM((K36*0.32)+(L36*0.025))</f>
        <v>1.9449999999999998</v>
      </c>
    </row>
    <row r="37" spans="1:15" x14ac:dyDescent="0.3">
      <c r="A37" t="s">
        <v>20</v>
      </c>
      <c r="B37" t="s">
        <v>8</v>
      </c>
      <c r="F37">
        <v>13</v>
      </c>
      <c r="G37">
        <v>9</v>
      </c>
      <c r="H37" s="9">
        <f t="shared" si="4"/>
        <v>4.3849999999999998</v>
      </c>
      <c r="I37" t="s">
        <v>82</v>
      </c>
      <c r="K37">
        <v>2</v>
      </c>
      <c r="L37">
        <v>11</v>
      </c>
      <c r="M37" s="9">
        <f t="shared" si="5"/>
        <v>0.91500000000000004</v>
      </c>
      <c r="N37" t="s">
        <v>82</v>
      </c>
      <c r="O37" t="s">
        <v>1553</v>
      </c>
    </row>
    <row r="38" spans="1:15" x14ac:dyDescent="0.3">
      <c r="A38" t="s">
        <v>1552</v>
      </c>
      <c r="B38" t="s">
        <v>8</v>
      </c>
      <c r="C38" s="14">
        <v>26</v>
      </c>
      <c r="D38" t="s">
        <v>53</v>
      </c>
      <c r="F38">
        <v>19</v>
      </c>
      <c r="G38">
        <v>11</v>
      </c>
      <c r="H38" s="9">
        <f t="shared" ref="H38:H43" si="6">SUM((F38*0.32)+(G38*0.025))</f>
        <v>6.3550000000000004</v>
      </c>
      <c r="K38">
        <v>6</v>
      </c>
      <c r="L38">
        <v>0</v>
      </c>
      <c r="M38" s="9">
        <f t="shared" si="5"/>
        <v>1.92</v>
      </c>
      <c r="O38" t="s">
        <v>54</v>
      </c>
    </row>
    <row r="39" spans="1:15" x14ac:dyDescent="0.3">
      <c r="A39" t="s">
        <v>1552</v>
      </c>
      <c r="B39" t="s">
        <v>8</v>
      </c>
      <c r="D39" s="6" t="s">
        <v>52</v>
      </c>
      <c r="E39" s="6"/>
      <c r="F39">
        <v>1</v>
      </c>
      <c r="G39">
        <v>9</v>
      </c>
      <c r="H39" s="9">
        <f t="shared" si="6"/>
        <v>0.54500000000000004</v>
      </c>
      <c r="I39" t="s">
        <v>82</v>
      </c>
      <c r="K39">
        <v>3</v>
      </c>
      <c r="L39">
        <v>1</v>
      </c>
      <c r="M39" s="9">
        <f t="shared" si="5"/>
        <v>0.98499999999999999</v>
      </c>
    </row>
    <row r="40" spans="1:15" x14ac:dyDescent="0.3">
      <c r="A40" t="s">
        <v>1552</v>
      </c>
      <c r="B40" t="s">
        <v>8</v>
      </c>
      <c r="C40" s="14">
        <v>27</v>
      </c>
      <c r="D40" t="s">
        <v>51</v>
      </c>
      <c r="F40">
        <v>11</v>
      </c>
      <c r="G40">
        <v>10.5</v>
      </c>
      <c r="H40" s="9">
        <f t="shared" si="6"/>
        <v>3.7825000000000002</v>
      </c>
      <c r="K40">
        <v>5</v>
      </c>
      <c r="L40">
        <v>11</v>
      </c>
      <c r="M40" s="9">
        <f t="shared" si="5"/>
        <v>1.875</v>
      </c>
    </row>
    <row r="41" spans="1:15" x14ac:dyDescent="0.3">
      <c r="A41" t="s">
        <v>1552</v>
      </c>
      <c r="B41" t="s">
        <v>8</v>
      </c>
      <c r="C41" s="14">
        <v>28</v>
      </c>
      <c r="D41" t="s">
        <v>1065</v>
      </c>
      <c r="E41" t="s">
        <v>1066</v>
      </c>
      <c r="F41">
        <v>11</v>
      </c>
      <c r="G41">
        <v>10</v>
      </c>
      <c r="H41" s="9">
        <f t="shared" si="6"/>
        <v>3.77</v>
      </c>
      <c r="K41">
        <v>5</v>
      </c>
      <c r="L41">
        <v>10.5</v>
      </c>
      <c r="M41" s="9">
        <f t="shared" si="5"/>
        <v>1.8625</v>
      </c>
      <c r="O41" t="s">
        <v>50</v>
      </c>
    </row>
    <row r="42" spans="1:15" x14ac:dyDescent="0.3">
      <c r="A42" t="s">
        <v>1552</v>
      </c>
      <c r="B42" t="s">
        <v>8</v>
      </c>
      <c r="C42" s="14" t="s">
        <v>1578</v>
      </c>
      <c r="D42" t="s">
        <v>604</v>
      </c>
      <c r="F42">
        <v>16</v>
      </c>
      <c r="G42">
        <v>8.5</v>
      </c>
      <c r="H42" s="9">
        <f t="shared" si="6"/>
        <v>5.3325000000000005</v>
      </c>
      <c r="K42">
        <v>5</v>
      </c>
      <c r="L42">
        <v>10.5</v>
      </c>
      <c r="M42" s="9">
        <f t="shared" si="5"/>
        <v>1.8625</v>
      </c>
      <c r="O42" t="s">
        <v>50</v>
      </c>
    </row>
    <row r="43" spans="1:15" x14ac:dyDescent="0.3">
      <c r="A43" t="s">
        <v>1552</v>
      </c>
      <c r="B43" t="s">
        <v>8</v>
      </c>
      <c r="C43" s="14" t="s">
        <v>1578</v>
      </c>
      <c r="D43" t="s">
        <v>605</v>
      </c>
      <c r="F43">
        <v>31</v>
      </c>
      <c r="G43">
        <v>10.5</v>
      </c>
      <c r="H43" s="9">
        <f t="shared" si="6"/>
        <v>10.182499999999999</v>
      </c>
      <c r="K43">
        <v>9</v>
      </c>
      <c r="L43">
        <v>9</v>
      </c>
      <c r="M43" s="9">
        <f t="shared" si="5"/>
        <v>3.105</v>
      </c>
      <c r="N43" t="s">
        <v>13</v>
      </c>
      <c r="O43" t="s">
        <v>50</v>
      </c>
    </row>
    <row r="44" spans="1:15" x14ac:dyDescent="0.3">
      <c r="A44" t="s">
        <v>1552</v>
      </c>
      <c r="B44" t="s">
        <v>8</v>
      </c>
      <c r="F44">
        <v>31</v>
      </c>
      <c r="G44">
        <v>10.5</v>
      </c>
      <c r="I44" t="s">
        <v>82</v>
      </c>
      <c r="K44">
        <v>3</v>
      </c>
      <c r="L44">
        <v>2</v>
      </c>
      <c r="M44" s="9">
        <f t="shared" si="5"/>
        <v>1.01</v>
      </c>
      <c r="N44" t="s">
        <v>82</v>
      </c>
    </row>
    <row r="45" spans="1:15" x14ac:dyDescent="0.3">
      <c r="A45" t="s">
        <v>1551</v>
      </c>
      <c r="B45" t="s">
        <v>8</v>
      </c>
      <c r="C45" s="14">
        <v>33</v>
      </c>
      <c r="D45" t="s">
        <v>49</v>
      </c>
      <c r="F45">
        <v>20</v>
      </c>
      <c r="G45">
        <v>1</v>
      </c>
      <c r="H45" s="9">
        <f t="shared" ref="H45:H58" si="7">SUM((F45*0.32)+(G45*0.025))</f>
        <v>6.4250000000000007</v>
      </c>
      <c r="K45">
        <v>5</v>
      </c>
      <c r="L45">
        <v>9</v>
      </c>
      <c r="M45" s="9">
        <f t="shared" si="5"/>
        <v>1.8250000000000002</v>
      </c>
      <c r="N45" t="s">
        <v>13</v>
      </c>
    </row>
    <row r="46" spans="1:15" x14ac:dyDescent="0.3">
      <c r="A46" t="s">
        <v>1551</v>
      </c>
      <c r="B46" t="s">
        <v>8</v>
      </c>
      <c r="C46" s="14">
        <v>34</v>
      </c>
      <c r="D46" t="s">
        <v>48</v>
      </c>
      <c r="F46">
        <v>14</v>
      </c>
      <c r="G46">
        <v>9</v>
      </c>
      <c r="H46" s="9">
        <f t="shared" si="7"/>
        <v>4.7050000000000001</v>
      </c>
      <c r="K46">
        <v>6</v>
      </c>
      <c r="L46">
        <v>1</v>
      </c>
      <c r="M46" s="9">
        <f t="shared" si="5"/>
        <v>1.9449999999999998</v>
      </c>
    </row>
    <row r="47" spans="1:15" x14ac:dyDescent="0.3">
      <c r="A47" t="s">
        <v>1551</v>
      </c>
      <c r="B47" t="s">
        <v>8</v>
      </c>
      <c r="F47">
        <v>14</v>
      </c>
      <c r="G47">
        <v>9</v>
      </c>
      <c r="H47" s="9">
        <f t="shared" si="7"/>
        <v>4.7050000000000001</v>
      </c>
      <c r="I47" t="s">
        <v>82</v>
      </c>
      <c r="K47">
        <v>3</v>
      </c>
      <c r="L47">
        <v>3</v>
      </c>
      <c r="M47" s="9">
        <f t="shared" si="5"/>
        <v>1.0349999999999999</v>
      </c>
      <c r="N47" t="s">
        <v>82</v>
      </c>
    </row>
    <row r="48" spans="1:15" x14ac:dyDescent="0.3">
      <c r="A48" t="s">
        <v>1551</v>
      </c>
      <c r="B48" t="s">
        <v>8</v>
      </c>
      <c r="C48" s="14">
        <v>35</v>
      </c>
      <c r="D48" t="s">
        <v>83</v>
      </c>
      <c r="F48">
        <v>14</v>
      </c>
      <c r="G48">
        <v>4</v>
      </c>
      <c r="H48" s="9">
        <f t="shared" si="7"/>
        <v>4.58</v>
      </c>
      <c r="K48">
        <v>6</v>
      </c>
      <c r="L48">
        <v>6</v>
      </c>
      <c r="M48" s="9">
        <f t="shared" si="5"/>
        <v>2.0699999999999998</v>
      </c>
      <c r="N48" t="s">
        <v>13</v>
      </c>
    </row>
    <row r="49" spans="1:15" x14ac:dyDescent="0.3">
      <c r="A49" t="s">
        <v>1551</v>
      </c>
      <c r="B49" t="s">
        <v>8</v>
      </c>
      <c r="F49">
        <v>14</v>
      </c>
      <c r="G49">
        <v>4</v>
      </c>
      <c r="H49" s="9">
        <f t="shared" si="7"/>
        <v>4.58</v>
      </c>
      <c r="I49" t="s">
        <v>81</v>
      </c>
      <c r="K49">
        <v>2</v>
      </c>
      <c r="L49">
        <v>10</v>
      </c>
      <c r="M49" s="9">
        <f t="shared" si="5"/>
        <v>0.89</v>
      </c>
      <c r="N49" t="s">
        <v>14</v>
      </c>
    </row>
    <row r="50" spans="1:15" x14ac:dyDescent="0.3">
      <c r="A50" t="s">
        <v>1551</v>
      </c>
      <c r="B50" t="s">
        <v>8</v>
      </c>
      <c r="C50" s="14">
        <v>37</v>
      </c>
      <c r="D50" t="s">
        <v>46</v>
      </c>
      <c r="H50" s="9">
        <f t="shared" si="7"/>
        <v>0</v>
      </c>
    </row>
    <row r="51" spans="1:15" x14ac:dyDescent="0.3">
      <c r="A51" t="s">
        <v>1551</v>
      </c>
      <c r="B51" t="s">
        <v>8</v>
      </c>
      <c r="C51" s="14">
        <v>36</v>
      </c>
      <c r="D51" t="s">
        <v>47</v>
      </c>
      <c r="H51" s="9">
        <f t="shared" si="7"/>
        <v>0</v>
      </c>
    </row>
    <row r="52" spans="1:15" s="2" customFormat="1" x14ac:dyDescent="0.3">
      <c r="A52" t="s">
        <v>24</v>
      </c>
      <c r="B52" s="2" t="s">
        <v>1559</v>
      </c>
      <c r="C52" s="16"/>
      <c r="F52" s="3"/>
      <c r="H52" s="11">
        <f t="shared" si="7"/>
        <v>0</v>
      </c>
      <c r="M52" s="9"/>
      <c r="O52" s="2" t="s">
        <v>25</v>
      </c>
    </row>
    <row r="53" spans="1:15" x14ac:dyDescent="0.3">
      <c r="A53" t="s">
        <v>24</v>
      </c>
      <c r="B53" t="s">
        <v>1559</v>
      </c>
      <c r="C53" s="14">
        <v>39</v>
      </c>
      <c r="D53" t="s">
        <v>31</v>
      </c>
      <c r="F53">
        <v>15</v>
      </c>
      <c r="G53">
        <v>2</v>
      </c>
      <c r="H53" s="9">
        <f t="shared" si="7"/>
        <v>4.8499999999999996</v>
      </c>
      <c r="I53" t="s">
        <v>84</v>
      </c>
      <c r="J53" t="s">
        <v>32</v>
      </c>
      <c r="K53">
        <v>23</v>
      </c>
      <c r="L53">
        <v>1</v>
      </c>
      <c r="M53" s="9">
        <f t="shared" ref="M53:M63" si="8">SUM((K53*0.32)+(L53*0.025))</f>
        <v>7.3850000000000007</v>
      </c>
      <c r="N53" t="s">
        <v>85</v>
      </c>
    </row>
    <row r="54" spans="1:15" x14ac:dyDescent="0.3">
      <c r="A54" t="s">
        <v>24</v>
      </c>
      <c r="B54" t="s">
        <v>1559</v>
      </c>
      <c r="F54">
        <v>6</v>
      </c>
      <c r="G54">
        <v>9</v>
      </c>
      <c r="H54" s="9">
        <f t="shared" si="7"/>
        <v>2.145</v>
      </c>
      <c r="I54" t="s">
        <v>86</v>
      </c>
      <c r="K54">
        <v>15</v>
      </c>
      <c r="L54">
        <v>3</v>
      </c>
      <c r="M54" s="9">
        <f t="shared" si="8"/>
        <v>4.875</v>
      </c>
      <c r="N54" t="s">
        <v>87</v>
      </c>
    </row>
    <row r="55" spans="1:15" x14ac:dyDescent="0.3">
      <c r="A55" t="s">
        <v>24</v>
      </c>
      <c r="B55" t="s">
        <v>1559</v>
      </c>
      <c r="C55" s="14">
        <v>40</v>
      </c>
      <c r="D55" t="s">
        <v>26</v>
      </c>
      <c r="F55">
        <v>12</v>
      </c>
      <c r="G55">
        <v>5</v>
      </c>
      <c r="H55" s="9">
        <f t="shared" si="7"/>
        <v>3.9649999999999999</v>
      </c>
      <c r="K55">
        <v>23</v>
      </c>
      <c r="L55">
        <v>8</v>
      </c>
      <c r="M55" s="9">
        <f t="shared" si="8"/>
        <v>7.5600000000000005</v>
      </c>
    </row>
    <row r="56" spans="1:15" x14ac:dyDescent="0.3">
      <c r="A56" t="s">
        <v>28</v>
      </c>
      <c r="B56" t="s">
        <v>1559</v>
      </c>
      <c r="C56" s="14">
        <v>41</v>
      </c>
      <c r="D56" t="s">
        <v>27</v>
      </c>
      <c r="F56">
        <v>12</v>
      </c>
      <c r="G56">
        <v>5</v>
      </c>
      <c r="H56" s="9">
        <f t="shared" si="7"/>
        <v>3.9649999999999999</v>
      </c>
      <c r="K56">
        <v>24</v>
      </c>
      <c r="L56">
        <v>6</v>
      </c>
      <c r="M56" s="9">
        <f t="shared" si="8"/>
        <v>7.83</v>
      </c>
    </row>
    <row r="57" spans="1:15" x14ac:dyDescent="0.3">
      <c r="A57" t="s">
        <v>28</v>
      </c>
      <c r="B57" t="s">
        <v>1559</v>
      </c>
      <c r="C57" s="14">
        <v>42</v>
      </c>
      <c r="D57" t="s">
        <v>1067</v>
      </c>
      <c r="E57" t="s">
        <v>1068</v>
      </c>
      <c r="F57">
        <v>40</v>
      </c>
      <c r="G57">
        <v>10</v>
      </c>
      <c r="H57" s="9">
        <f t="shared" si="7"/>
        <v>13.05</v>
      </c>
      <c r="I57" t="s">
        <v>88</v>
      </c>
      <c r="J57" t="s">
        <v>30</v>
      </c>
      <c r="K57">
        <v>14</v>
      </c>
      <c r="L57">
        <v>3</v>
      </c>
      <c r="M57" s="9">
        <f t="shared" si="8"/>
        <v>4.5550000000000006</v>
      </c>
      <c r="N57" t="s">
        <v>87</v>
      </c>
    </row>
    <row r="58" spans="1:15" x14ac:dyDescent="0.3">
      <c r="A58" t="s">
        <v>28</v>
      </c>
      <c r="B58" t="s">
        <v>1559</v>
      </c>
      <c r="F58">
        <v>14</v>
      </c>
      <c r="G58">
        <v>11</v>
      </c>
      <c r="H58" s="9">
        <f t="shared" si="7"/>
        <v>4.7550000000000008</v>
      </c>
      <c r="I58" t="s">
        <v>97</v>
      </c>
      <c r="K58">
        <v>24</v>
      </c>
      <c r="L58">
        <v>6</v>
      </c>
      <c r="M58" s="9">
        <f t="shared" si="8"/>
        <v>7.83</v>
      </c>
      <c r="N58" t="s">
        <v>89</v>
      </c>
    </row>
    <row r="59" spans="1:15" x14ac:dyDescent="0.3">
      <c r="A59" t="s">
        <v>28</v>
      </c>
      <c r="B59" t="s">
        <v>1559</v>
      </c>
      <c r="F59"/>
      <c r="K59">
        <v>5</v>
      </c>
      <c r="L59">
        <v>78</v>
      </c>
      <c r="M59" s="9">
        <f t="shared" si="8"/>
        <v>3.5500000000000003</v>
      </c>
      <c r="N59" t="s">
        <v>29</v>
      </c>
    </row>
    <row r="60" spans="1:15" x14ac:dyDescent="0.3">
      <c r="A60" t="s">
        <v>28</v>
      </c>
      <c r="B60" t="s">
        <v>1559</v>
      </c>
      <c r="C60" s="14" t="s">
        <v>58</v>
      </c>
      <c r="D60" t="s">
        <v>33</v>
      </c>
      <c r="F60">
        <v>7</v>
      </c>
      <c r="G60">
        <v>2</v>
      </c>
      <c r="H60" s="9">
        <f t="shared" ref="H60:H63" si="9">SUM((F60*0.32)+(G60*0.025))</f>
        <v>2.29</v>
      </c>
      <c r="I60" t="s">
        <v>90</v>
      </c>
      <c r="J60" t="s">
        <v>34</v>
      </c>
      <c r="K60">
        <v>10</v>
      </c>
      <c r="L60">
        <v>9</v>
      </c>
      <c r="M60" s="9">
        <f t="shared" si="8"/>
        <v>3.4250000000000003</v>
      </c>
      <c r="N60" t="s">
        <v>91</v>
      </c>
      <c r="O60" t="s">
        <v>59</v>
      </c>
    </row>
    <row r="61" spans="1:15" x14ac:dyDescent="0.3">
      <c r="A61" t="s">
        <v>28</v>
      </c>
      <c r="B61" t="s">
        <v>1559</v>
      </c>
      <c r="F61">
        <v>5</v>
      </c>
      <c r="G61">
        <v>7</v>
      </c>
      <c r="H61" s="9">
        <f t="shared" si="9"/>
        <v>1.7750000000000001</v>
      </c>
      <c r="I61" t="s">
        <v>88</v>
      </c>
      <c r="K61">
        <v>14</v>
      </c>
      <c r="L61">
        <v>0</v>
      </c>
      <c r="M61" s="9">
        <f t="shared" si="8"/>
        <v>4.4800000000000004</v>
      </c>
      <c r="N61" t="s">
        <v>87</v>
      </c>
    </row>
    <row r="62" spans="1:15" x14ac:dyDescent="0.3">
      <c r="A62" t="s">
        <v>28</v>
      </c>
      <c r="B62" t="s">
        <v>1559</v>
      </c>
      <c r="C62" s="14" t="s">
        <v>57</v>
      </c>
      <c r="D62" t="s">
        <v>1070</v>
      </c>
      <c r="E62" t="s">
        <v>1069</v>
      </c>
      <c r="F62">
        <v>11</v>
      </c>
      <c r="G62">
        <v>8</v>
      </c>
      <c r="H62" s="9">
        <f t="shared" si="9"/>
        <v>3.72</v>
      </c>
      <c r="K62">
        <v>11</v>
      </c>
      <c r="L62">
        <v>0</v>
      </c>
      <c r="M62" s="9">
        <f t="shared" si="8"/>
        <v>3.52</v>
      </c>
      <c r="N62" t="s">
        <v>92</v>
      </c>
      <c r="O62" t="s">
        <v>59</v>
      </c>
    </row>
    <row r="63" spans="1:15" x14ac:dyDescent="0.3">
      <c r="A63" t="s">
        <v>35</v>
      </c>
      <c r="B63" t="s">
        <v>1559</v>
      </c>
      <c r="C63" s="14" t="s">
        <v>56</v>
      </c>
      <c r="D63" t="s">
        <v>36</v>
      </c>
      <c r="F63">
        <v>30</v>
      </c>
      <c r="G63">
        <v>3</v>
      </c>
      <c r="H63" s="9">
        <f t="shared" si="9"/>
        <v>9.6749999999999989</v>
      </c>
      <c r="J63" t="s">
        <v>38</v>
      </c>
      <c r="K63">
        <v>20</v>
      </c>
      <c r="L63">
        <v>4</v>
      </c>
      <c r="M63" s="9">
        <f t="shared" si="8"/>
        <v>6.5</v>
      </c>
    </row>
    <row r="64" spans="1:15" x14ac:dyDescent="0.3">
      <c r="A64" t="s">
        <v>35</v>
      </c>
      <c r="B64" t="s">
        <v>1559</v>
      </c>
      <c r="C64" s="14">
        <v>44</v>
      </c>
      <c r="D64" t="s">
        <v>37</v>
      </c>
      <c r="F64"/>
      <c r="N64" t="s">
        <v>93</v>
      </c>
      <c r="O64" t="s">
        <v>59</v>
      </c>
    </row>
    <row r="65" spans="1:14" x14ac:dyDescent="0.3">
      <c r="A65" t="s">
        <v>35</v>
      </c>
      <c r="B65" t="s">
        <v>1559</v>
      </c>
      <c r="F65">
        <v>10</v>
      </c>
      <c r="G65">
        <v>0</v>
      </c>
      <c r="H65" s="9">
        <f t="shared" ref="H65:H111" si="10">SUM((F65*0.32)+(G65*0.025))</f>
        <v>3.2</v>
      </c>
      <c r="I65" t="s">
        <v>88</v>
      </c>
      <c r="K65">
        <v>13</v>
      </c>
      <c r="L65">
        <v>0</v>
      </c>
      <c r="M65" s="9">
        <f t="shared" ref="M65:M73" si="11">SUM((K65*0.32)+(L65*0.025))</f>
        <v>4.16</v>
      </c>
      <c r="N65" t="s">
        <v>87</v>
      </c>
    </row>
    <row r="66" spans="1:14" x14ac:dyDescent="0.3">
      <c r="A66" t="s">
        <v>35</v>
      </c>
      <c r="B66" t="s">
        <v>1559</v>
      </c>
      <c r="C66" s="14">
        <v>45</v>
      </c>
      <c r="D66" t="s">
        <v>39</v>
      </c>
      <c r="F66">
        <v>16</v>
      </c>
      <c r="G66">
        <v>4</v>
      </c>
      <c r="H66" s="9">
        <f t="shared" si="10"/>
        <v>5.22</v>
      </c>
      <c r="K66">
        <v>22</v>
      </c>
      <c r="L66">
        <v>3</v>
      </c>
      <c r="M66" s="9">
        <f t="shared" si="11"/>
        <v>7.1150000000000002</v>
      </c>
    </row>
    <row r="67" spans="1:14" x14ac:dyDescent="0.3">
      <c r="A67" t="s">
        <v>35</v>
      </c>
      <c r="B67" t="s">
        <v>1559</v>
      </c>
      <c r="C67" s="14">
        <v>46</v>
      </c>
      <c r="D67" t="s">
        <v>40</v>
      </c>
      <c r="F67">
        <v>17</v>
      </c>
      <c r="G67">
        <v>5</v>
      </c>
      <c r="H67" s="9">
        <f t="shared" si="10"/>
        <v>5.5650000000000004</v>
      </c>
      <c r="K67">
        <v>24</v>
      </c>
      <c r="L67">
        <v>7</v>
      </c>
      <c r="M67" s="9">
        <f t="shared" si="11"/>
        <v>7.8549999999999995</v>
      </c>
    </row>
    <row r="68" spans="1:14" x14ac:dyDescent="0.3">
      <c r="A68" t="s">
        <v>35</v>
      </c>
      <c r="B68" t="s">
        <v>1559</v>
      </c>
      <c r="C68" s="14">
        <v>47</v>
      </c>
      <c r="D68" t="s">
        <v>41</v>
      </c>
      <c r="F68">
        <v>18</v>
      </c>
      <c r="G68">
        <v>8</v>
      </c>
      <c r="H68" s="9">
        <f t="shared" si="10"/>
        <v>5.96</v>
      </c>
      <c r="K68">
        <v>25</v>
      </c>
      <c r="L68">
        <v>0</v>
      </c>
      <c r="M68" s="9">
        <f t="shared" si="11"/>
        <v>8</v>
      </c>
    </row>
    <row r="69" spans="1:14" x14ac:dyDescent="0.3">
      <c r="A69" t="s">
        <v>42</v>
      </c>
      <c r="B69" t="s">
        <v>1559</v>
      </c>
      <c r="C69" s="14">
        <v>48</v>
      </c>
      <c r="D69" t="s">
        <v>1072</v>
      </c>
      <c r="E69" t="s">
        <v>1071</v>
      </c>
      <c r="F69">
        <v>11</v>
      </c>
      <c r="G69">
        <v>0</v>
      </c>
      <c r="H69" s="9">
        <f t="shared" si="10"/>
        <v>3.52</v>
      </c>
      <c r="K69">
        <v>25</v>
      </c>
      <c r="L69">
        <v>3</v>
      </c>
      <c r="M69" s="9">
        <f t="shared" si="11"/>
        <v>8.0749999999999993</v>
      </c>
    </row>
    <row r="70" spans="1:14" x14ac:dyDescent="0.3">
      <c r="A70" t="s">
        <v>42</v>
      </c>
      <c r="B70" t="s">
        <v>1559</v>
      </c>
      <c r="C70" s="14">
        <v>49</v>
      </c>
      <c r="D70" t="s">
        <v>43</v>
      </c>
      <c r="E70" t="s">
        <v>1073</v>
      </c>
      <c r="F70">
        <v>9</v>
      </c>
      <c r="G70">
        <v>0</v>
      </c>
      <c r="H70" s="9">
        <f t="shared" si="10"/>
        <v>2.88</v>
      </c>
      <c r="K70">
        <v>25</v>
      </c>
      <c r="L70">
        <v>4</v>
      </c>
      <c r="M70" s="9">
        <f t="shared" si="11"/>
        <v>8.1</v>
      </c>
    </row>
    <row r="71" spans="1:14" x14ac:dyDescent="0.3">
      <c r="A71" t="s">
        <v>42</v>
      </c>
      <c r="B71" t="s">
        <v>1559</v>
      </c>
      <c r="C71" s="14">
        <v>50</v>
      </c>
      <c r="D71" t="s">
        <v>44</v>
      </c>
      <c r="F71">
        <v>10</v>
      </c>
      <c r="G71">
        <v>4</v>
      </c>
      <c r="H71" s="9">
        <f t="shared" si="10"/>
        <v>3.3000000000000003</v>
      </c>
      <c r="K71">
        <v>24</v>
      </c>
      <c r="L71">
        <v>9</v>
      </c>
      <c r="M71" s="9">
        <f t="shared" si="11"/>
        <v>7.9049999999999994</v>
      </c>
    </row>
    <row r="72" spans="1:14" x14ac:dyDescent="0.3">
      <c r="A72" t="s">
        <v>42</v>
      </c>
      <c r="B72" t="s">
        <v>1559</v>
      </c>
      <c r="C72" s="14">
        <v>51</v>
      </c>
      <c r="D72" t="s">
        <v>45</v>
      </c>
      <c r="F72">
        <v>15</v>
      </c>
      <c r="G72">
        <v>0</v>
      </c>
      <c r="H72" s="9">
        <f t="shared" si="10"/>
        <v>4.8</v>
      </c>
      <c r="K72">
        <v>24</v>
      </c>
      <c r="L72">
        <v>8</v>
      </c>
      <c r="M72" s="9">
        <f t="shared" si="11"/>
        <v>7.88</v>
      </c>
    </row>
    <row r="73" spans="1:14" x14ac:dyDescent="0.3">
      <c r="A73" t="s">
        <v>42</v>
      </c>
      <c r="B73" t="s">
        <v>1559</v>
      </c>
      <c r="C73" s="14">
        <v>52</v>
      </c>
      <c r="D73" t="s">
        <v>60</v>
      </c>
      <c r="F73">
        <v>25</v>
      </c>
      <c r="G73">
        <v>4</v>
      </c>
      <c r="H73" s="9">
        <f t="shared" si="10"/>
        <v>8.1</v>
      </c>
      <c r="K73">
        <v>25</v>
      </c>
      <c r="L73">
        <v>2</v>
      </c>
      <c r="M73" s="9">
        <f t="shared" si="11"/>
        <v>8.0500000000000007</v>
      </c>
    </row>
    <row r="74" spans="1:14" x14ac:dyDescent="0.3">
      <c r="A74" t="s">
        <v>42</v>
      </c>
      <c r="B74" t="s">
        <v>1559</v>
      </c>
      <c r="F74">
        <v>25</v>
      </c>
      <c r="G74">
        <v>2</v>
      </c>
      <c r="H74" s="9">
        <f t="shared" si="10"/>
        <v>8.0500000000000007</v>
      </c>
    </row>
    <row r="75" spans="1:14" x14ac:dyDescent="0.3">
      <c r="A75" t="s">
        <v>42</v>
      </c>
      <c r="B75" t="s">
        <v>1559</v>
      </c>
      <c r="F75">
        <v>13</v>
      </c>
      <c r="G75">
        <v>13.8</v>
      </c>
      <c r="H75" s="9">
        <f t="shared" si="10"/>
        <v>4.5049999999999999</v>
      </c>
      <c r="I75" t="s">
        <v>61</v>
      </c>
    </row>
    <row r="76" spans="1:14" x14ac:dyDescent="0.3">
      <c r="A76" t="s">
        <v>42</v>
      </c>
      <c r="B76" t="s">
        <v>1559</v>
      </c>
      <c r="F76">
        <v>8</v>
      </c>
      <c r="G76">
        <v>5</v>
      </c>
      <c r="H76" s="9">
        <f t="shared" si="10"/>
        <v>2.6850000000000001</v>
      </c>
      <c r="I76" t="s">
        <v>62</v>
      </c>
      <c r="K76">
        <v>4</v>
      </c>
      <c r="L76">
        <v>6</v>
      </c>
      <c r="M76" s="9">
        <f>SUM((K76*0.32)+(L76*0.025))</f>
        <v>1.4300000000000002</v>
      </c>
    </row>
    <row r="77" spans="1:14" x14ac:dyDescent="0.3">
      <c r="A77" t="s">
        <v>42</v>
      </c>
      <c r="B77" t="s">
        <v>1559</v>
      </c>
      <c r="C77" s="14">
        <v>55</v>
      </c>
      <c r="D77" t="s">
        <v>63</v>
      </c>
      <c r="F77">
        <v>23</v>
      </c>
      <c r="G77">
        <v>4</v>
      </c>
      <c r="H77" s="9">
        <f t="shared" si="10"/>
        <v>7.46</v>
      </c>
      <c r="K77">
        <v>25</v>
      </c>
      <c r="L77">
        <v>5</v>
      </c>
      <c r="M77" s="9">
        <f>SUM((K77*0.32)+(L77*0.025))</f>
        <v>8.125</v>
      </c>
    </row>
    <row r="78" spans="1:14" x14ac:dyDescent="0.3">
      <c r="A78" t="s">
        <v>42</v>
      </c>
      <c r="B78" t="s">
        <v>1559</v>
      </c>
      <c r="F78">
        <v>4</v>
      </c>
      <c r="G78">
        <v>64</v>
      </c>
      <c r="H78" s="9">
        <f t="shared" si="10"/>
        <v>2.88</v>
      </c>
      <c r="I78" t="s">
        <v>64</v>
      </c>
    </row>
    <row r="79" spans="1:14" x14ac:dyDescent="0.3">
      <c r="A79" t="s">
        <v>42</v>
      </c>
      <c r="B79" t="s">
        <v>1559</v>
      </c>
      <c r="F79">
        <v>7</v>
      </c>
      <c r="G79">
        <v>3</v>
      </c>
      <c r="H79" s="9">
        <f t="shared" si="10"/>
        <v>2.3150000000000004</v>
      </c>
      <c r="I79" t="s">
        <v>65</v>
      </c>
      <c r="K79">
        <v>4</v>
      </c>
      <c r="L79">
        <v>2</v>
      </c>
      <c r="M79" s="9">
        <f t="shared" ref="M79:M84" si="12">SUM((K79*0.32)+(L79*0.025))</f>
        <v>1.33</v>
      </c>
    </row>
    <row r="80" spans="1:14" x14ac:dyDescent="0.3">
      <c r="A80" t="s">
        <v>42</v>
      </c>
      <c r="B80" t="s">
        <v>1559</v>
      </c>
      <c r="C80" s="14">
        <v>56</v>
      </c>
      <c r="D80" t="s">
        <v>66</v>
      </c>
      <c r="F80">
        <v>25</v>
      </c>
      <c r="G80">
        <v>9</v>
      </c>
      <c r="H80" s="9">
        <f t="shared" si="10"/>
        <v>8.2249999999999996</v>
      </c>
      <c r="K80">
        <v>26</v>
      </c>
      <c r="L80">
        <v>2</v>
      </c>
      <c r="M80" s="9">
        <f t="shared" si="12"/>
        <v>8.370000000000001</v>
      </c>
    </row>
    <row r="81" spans="1:14" x14ac:dyDescent="0.3">
      <c r="A81" t="s">
        <v>42</v>
      </c>
      <c r="B81" t="s">
        <v>1559</v>
      </c>
      <c r="C81" s="14">
        <v>57</v>
      </c>
      <c r="D81" t="s">
        <v>67</v>
      </c>
      <c r="F81">
        <v>20</v>
      </c>
      <c r="G81">
        <v>2</v>
      </c>
      <c r="H81" s="9">
        <f t="shared" si="10"/>
        <v>6.45</v>
      </c>
      <c r="K81">
        <v>25</v>
      </c>
      <c r="L81">
        <v>9</v>
      </c>
      <c r="M81" s="9">
        <f t="shared" si="12"/>
        <v>8.2249999999999996</v>
      </c>
    </row>
    <row r="82" spans="1:14" x14ac:dyDescent="0.3">
      <c r="A82" t="s">
        <v>69</v>
      </c>
      <c r="B82" t="s">
        <v>1559</v>
      </c>
      <c r="C82" s="14">
        <v>58</v>
      </c>
      <c r="D82" t="s">
        <v>68</v>
      </c>
      <c r="F82">
        <v>11</v>
      </c>
      <c r="G82">
        <v>8</v>
      </c>
      <c r="H82" s="9">
        <f t="shared" si="10"/>
        <v>3.72</v>
      </c>
      <c r="K82">
        <v>25</v>
      </c>
      <c r="L82">
        <v>6</v>
      </c>
      <c r="M82" s="9">
        <f t="shared" si="12"/>
        <v>8.15</v>
      </c>
    </row>
    <row r="83" spans="1:14" x14ac:dyDescent="0.3">
      <c r="A83" t="s">
        <v>69</v>
      </c>
      <c r="B83" t="s">
        <v>1559</v>
      </c>
      <c r="C83" s="14">
        <v>59</v>
      </c>
      <c r="D83" t="s">
        <v>70</v>
      </c>
      <c r="F83">
        <v>8</v>
      </c>
      <c r="G83">
        <v>0</v>
      </c>
      <c r="H83" s="9">
        <f t="shared" si="10"/>
        <v>2.56</v>
      </c>
      <c r="I83" t="s">
        <v>71</v>
      </c>
      <c r="K83">
        <v>14</v>
      </c>
      <c r="L83">
        <v>4</v>
      </c>
      <c r="M83" s="9">
        <f t="shared" si="12"/>
        <v>4.58</v>
      </c>
      <c r="N83" t="s">
        <v>72</v>
      </c>
    </row>
    <row r="84" spans="1:14" x14ac:dyDescent="0.3">
      <c r="A84" t="s">
        <v>69</v>
      </c>
      <c r="B84" t="s">
        <v>1559</v>
      </c>
      <c r="F84">
        <v>10</v>
      </c>
      <c r="G84">
        <v>2</v>
      </c>
      <c r="H84" s="9">
        <f t="shared" si="10"/>
        <v>3.25</v>
      </c>
      <c r="I84" t="s">
        <v>94</v>
      </c>
      <c r="K84">
        <v>26</v>
      </c>
      <c r="L84">
        <v>0</v>
      </c>
      <c r="M84" s="9">
        <f t="shared" si="12"/>
        <v>8.32</v>
      </c>
      <c r="N84" t="s">
        <v>73</v>
      </c>
    </row>
    <row r="85" spans="1:14" x14ac:dyDescent="0.3">
      <c r="A85" t="s">
        <v>69</v>
      </c>
      <c r="H85" s="9">
        <f t="shared" si="10"/>
        <v>0</v>
      </c>
      <c r="M85" s="9">
        <f t="shared" ref="M85:M148" si="13">SUM((K85*0.32)+(L85*0.025))</f>
        <v>0</v>
      </c>
    </row>
    <row r="86" spans="1:14" s="2" customFormat="1" x14ac:dyDescent="0.3">
      <c r="A86" t="s">
        <v>69</v>
      </c>
      <c r="B86" s="4" t="s">
        <v>74</v>
      </c>
      <c r="C86" s="16"/>
      <c r="F86" s="3"/>
      <c r="H86" s="11">
        <f t="shared" si="10"/>
        <v>0</v>
      </c>
      <c r="M86" s="9">
        <f t="shared" si="13"/>
        <v>0</v>
      </c>
    </row>
    <row r="87" spans="1:14" x14ac:dyDescent="0.3">
      <c r="A87" t="s">
        <v>69</v>
      </c>
      <c r="B87" t="s">
        <v>74</v>
      </c>
      <c r="C87" s="14">
        <v>59</v>
      </c>
      <c r="D87" t="s">
        <v>99</v>
      </c>
      <c r="F87" s="1">
        <v>44</v>
      </c>
      <c r="G87">
        <v>7</v>
      </c>
      <c r="H87" s="9">
        <f t="shared" si="10"/>
        <v>14.255000000000001</v>
      </c>
      <c r="K87">
        <v>7</v>
      </c>
      <c r="L87">
        <v>6</v>
      </c>
      <c r="M87" s="9">
        <f>SUM((K87*0.32)+(L87*0.025))</f>
        <v>2.39</v>
      </c>
    </row>
    <row r="88" spans="1:14" x14ac:dyDescent="0.3">
      <c r="A88" t="s">
        <v>69</v>
      </c>
      <c r="B88" t="s">
        <v>74</v>
      </c>
      <c r="C88" s="14">
        <v>60.61</v>
      </c>
      <c r="D88" t="s">
        <v>100</v>
      </c>
      <c r="F88" s="1">
        <v>20</v>
      </c>
      <c r="G88">
        <v>9</v>
      </c>
      <c r="H88" s="9">
        <f t="shared" si="10"/>
        <v>6.625</v>
      </c>
      <c r="K88">
        <v>7</v>
      </c>
      <c r="L88">
        <v>6</v>
      </c>
      <c r="M88" s="9">
        <f>SUM((K88*0.32)+(L88*0.025))</f>
        <v>2.39</v>
      </c>
    </row>
    <row r="89" spans="1:14" x14ac:dyDescent="0.3">
      <c r="A89" t="s">
        <v>69</v>
      </c>
      <c r="B89" t="s">
        <v>74</v>
      </c>
      <c r="C89" s="14">
        <v>62.63</v>
      </c>
      <c r="D89" t="s">
        <v>101</v>
      </c>
      <c r="F89" s="1">
        <v>19</v>
      </c>
      <c r="G89">
        <v>0</v>
      </c>
      <c r="H89" s="9">
        <f t="shared" si="10"/>
        <v>6.08</v>
      </c>
      <c r="K89">
        <v>7</v>
      </c>
      <c r="L89">
        <v>6</v>
      </c>
      <c r="M89" s="9">
        <f>SUM((K89*0.32)+(L89*0.025))</f>
        <v>2.39</v>
      </c>
    </row>
    <row r="90" spans="1:14" x14ac:dyDescent="0.3">
      <c r="A90" t="s">
        <v>69</v>
      </c>
      <c r="B90" t="s">
        <v>74</v>
      </c>
      <c r="C90" s="14">
        <v>64</v>
      </c>
      <c r="D90" t="s">
        <v>102</v>
      </c>
      <c r="F90" s="1">
        <v>14</v>
      </c>
      <c r="G90">
        <v>6</v>
      </c>
      <c r="H90" s="9">
        <f t="shared" si="10"/>
        <v>4.6300000000000008</v>
      </c>
      <c r="K90">
        <v>7</v>
      </c>
      <c r="L90">
        <v>6</v>
      </c>
      <c r="M90" s="9">
        <f t="shared" si="13"/>
        <v>2.39</v>
      </c>
    </row>
    <row r="91" spans="1:14" x14ac:dyDescent="0.3">
      <c r="A91" t="s">
        <v>69</v>
      </c>
      <c r="B91" t="s">
        <v>74</v>
      </c>
      <c r="C91" s="14">
        <v>65</v>
      </c>
      <c r="D91" t="s">
        <v>103</v>
      </c>
      <c r="F91" s="1">
        <v>15</v>
      </c>
      <c r="G91">
        <v>0</v>
      </c>
      <c r="H91" s="9">
        <f t="shared" si="10"/>
        <v>4.8</v>
      </c>
      <c r="K91">
        <v>7</v>
      </c>
      <c r="L91">
        <v>6</v>
      </c>
      <c r="M91" s="9">
        <f t="shared" si="13"/>
        <v>2.39</v>
      </c>
    </row>
    <row r="92" spans="1:14" x14ac:dyDescent="0.3">
      <c r="A92" t="s">
        <v>109</v>
      </c>
      <c r="B92" t="s">
        <v>74</v>
      </c>
      <c r="C92" s="14">
        <v>66</v>
      </c>
      <c r="D92" t="s">
        <v>760</v>
      </c>
      <c r="E92" t="s">
        <v>1074</v>
      </c>
      <c r="F92" s="1">
        <v>15</v>
      </c>
      <c r="G92">
        <v>0</v>
      </c>
      <c r="H92" s="9">
        <f t="shared" si="10"/>
        <v>4.8</v>
      </c>
      <c r="K92">
        <v>7</v>
      </c>
      <c r="L92">
        <v>6</v>
      </c>
      <c r="M92" s="9">
        <f t="shared" si="13"/>
        <v>2.39</v>
      </c>
    </row>
    <row r="93" spans="1:14" x14ac:dyDescent="0.3">
      <c r="A93" t="s">
        <v>109</v>
      </c>
      <c r="B93" t="s">
        <v>74</v>
      </c>
      <c r="C93" s="14">
        <v>67</v>
      </c>
      <c r="D93" t="s">
        <v>104</v>
      </c>
      <c r="F93" s="1">
        <v>14</v>
      </c>
      <c r="G93">
        <v>6</v>
      </c>
      <c r="H93" s="9">
        <f t="shared" si="10"/>
        <v>4.6300000000000008</v>
      </c>
      <c r="K93">
        <v>7</v>
      </c>
      <c r="L93">
        <v>6</v>
      </c>
      <c r="M93" s="9">
        <f t="shared" si="13"/>
        <v>2.39</v>
      </c>
    </row>
    <row r="94" spans="1:14" x14ac:dyDescent="0.3">
      <c r="A94" t="s">
        <v>109</v>
      </c>
      <c r="B94" t="s">
        <v>74</v>
      </c>
      <c r="C94" s="14">
        <v>68</v>
      </c>
      <c r="D94" t="s">
        <v>105</v>
      </c>
      <c r="F94" s="1">
        <v>14</v>
      </c>
      <c r="G94">
        <v>3</v>
      </c>
      <c r="H94" s="9">
        <f t="shared" si="10"/>
        <v>4.5550000000000006</v>
      </c>
      <c r="K94">
        <v>7</v>
      </c>
      <c r="L94">
        <v>6</v>
      </c>
      <c r="M94" s="9">
        <f t="shared" si="13"/>
        <v>2.39</v>
      </c>
    </row>
    <row r="95" spans="1:14" x14ac:dyDescent="0.3">
      <c r="A95" t="s">
        <v>109</v>
      </c>
      <c r="B95" t="s">
        <v>74</v>
      </c>
      <c r="C95" s="14">
        <v>69</v>
      </c>
      <c r="D95" t="s">
        <v>106</v>
      </c>
      <c r="F95" s="1">
        <v>9</v>
      </c>
      <c r="G95">
        <v>6</v>
      </c>
      <c r="H95" s="9">
        <f t="shared" si="10"/>
        <v>3.03</v>
      </c>
      <c r="K95">
        <v>7</v>
      </c>
      <c r="L95">
        <v>6</v>
      </c>
      <c r="M95" s="9">
        <f t="shared" si="13"/>
        <v>2.39</v>
      </c>
    </row>
    <row r="96" spans="1:14" x14ac:dyDescent="0.3">
      <c r="A96" t="s">
        <v>109</v>
      </c>
      <c r="B96" t="s">
        <v>74</v>
      </c>
      <c r="C96" s="14">
        <v>70</v>
      </c>
      <c r="D96" t="s">
        <v>107</v>
      </c>
      <c r="F96" s="1">
        <v>10</v>
      </c>
      <c r="G96">
        <v>3</v>
      </c>
      <c r="H96" s="9">
        <f t="shared" si="10"/>
        <v>3.2750000000000004</v>
      </c>
      <c r="K96">
        <v>7</v>
      </c>
      <c r="L96">
        <v>6</v>
      </c>
      <c r="M96" s="9">
        <f t="shared" si="13"/>
        <v>2.39</v>
      </c>
    </row>
    <row r="97" spans="1:13" x14ac:dyDescent="0.3">
      <c r="A97" t="s">
        <v>109</v>
      </c>
      <c r="B97" t="s">
        <v>74</v>
      </c>
      <c r="C97" s="14">
        <v>71</v>
      </c>
      <c r="D97" t="s">
        <v>108</v>
      </c>
      <c r="F97" s="1">
        <v>10</v>
      </c>
      <c r="G97">
        <v>0</v>
      </c>
      <c r="H97" s="9">
        <f t="shared" si="10"/>
        <v>3.2</v>
      </c>
      <c r="K97">
        <v>7</v>
      </c>
      <c r="L97">
        <v>6</v>
      </c>
      <c r="M97" s="9">
        <f t="shared" si="13"/>
        <v>2.39</v>
      </c>
    </row>
    <row r="98" spans="1:13" x14ac:dyDescent="0.3">
      <c r="A98" t="s">
        <v>109</v>
      </c>
      <c r="B98" t="s">
        <v>74</v>
      </c>
      <c r="C98" s="14">
        <v>72</v>
      </c>
      <c r="D98" t="s">
        <v>67</v>
      </c>
      <c r="F98" s="1">
        <v>5</v>
      </c>
      <c r="G98">
        <v>6</v>
      </c>
      <c r="H98" s="9">
        <f t="shared" si="10"/>
        <v>1.75</v>
      </c>
      <c r="I98" t="s">
        <v>127</v>
      </c>
      <c r="K98">
        <v>7</v>
      </c>
      <c r="L98">
        <v>6</v>
      </c>
      <c r="M98" s="9">
        <f t="shared" si="13"/>
        <v>2.39</v>
      </c>
    </row>
    <row r="99" spans="1:13" x14ac:dyDescent="0.3">
      <c r="A99" t="s">
        <v>114</v>
      </c>
      <c r="B99" t="s">
        <v>74</v>
      </c>
      <c r="C99" s="14">
        <v>73</v>
      </c>
      <c r="D99" t="s">
        <v>110</v>
      </c>
      <c r="F99" s="1">
        <v>14</v>
      </c>
      <c r="G99">
        <v>0</v>
      </c>
      <c r="H99" s="9">
        <f t="shared" si="10"/>
        <v>4.4800000000000004</v>
      </c>
      <c r="K99">
        <v>7</v>
      </c>
      <c r="L99">
        <v>6</v>
      </c>
      <c r="M99" s="9">
        <f t="shared" si="13"/>
        <v>2.39</v>
      </c>
    </row>
    <row r="100" spans="1:13" x14ac:dyDescent="0.3">
      <c r="A100" t="s">
        <v>114</v>
      </c>
      <c r="B100" t="s">
        <v>74</v>
      </c>
      <c r="C100" s="14">
        <v>74</v>
      </c>
      <c r="D100" t="s">
        <v>111</v>
      </c>
      <c r="F100" s="1">
        <v>13</v>
      </c>
      <c r="G100">
        <v>8</v>
      </c>
      <c r="H100" s="9">
        <f t="shared" si="10"/>
        <v>4.3600000000000003</v>
      </c>
      <c r="K100">
        <v>7</v>
      </c>
      <c r="L100">
        <v>6</v>
      </c>
      <c r="M100" s="9">
        <f t="shared" si="13"/>
        <v>2.39</v>
      </c>
    </row>
    <row r="101" spans="1:13" x14ac:dyDescent="0.3">
      <c r="A101" t="s">
        <v>114</v>
      </c>
      <c r="B101" t="s">
        <v>74</v>
      </c>
      <c r="C101" s="14">
        <v>75</v>
      </c>
      <c r="D101" t="s">
        <v>112</v>
      </c>
      <c r="F101" s="1">
        <v>9</v>
      </c>
      <c r="G101">
        <v>6</v>
      </c>
      <c r="H101" s="9">
        <f t="shared" si="10"/>
        <v>3.03</v>
      </c>
      <c r="K101">
        <v>7</v>
      </c>
      <c r="L101">
        <v>6</v>
      </c>
      <c r="M101" s="9">
        <f t="shared" si="13"/>
        <v>2.39</v>
      </c>
    </row>
    <row r="102" spans="1:13" x14ac:dyDescent="0.3">
      <c r="A102" t="s">
        <v>115</v>
      </c>
      <c r="B102" t="s">
        <v>74</v>
      </c>
      <c r="C102" s="14">
        <v>76</v>
      </c>
      <c r="D102" t="s">
        <v>113</v>
      </c>
      <c r="F102" s="1">
        <v>18</v>
      </c>
      <c r="G102">
        <v>9</v>
      </c>
      <c r="H102" s="9">
        <f t="shared" si="10"/>
        <v>5.9849999999999994</v>
      </c>
      <c r="K102">
        <v>7</v>
      </c>
      <c r="L102">
        <v>6</v>
      </c>
      <c r="M102" s="9">
        <f t="shared" si="13"/>
        <v>2.39</v>
      </c>
    </row>
    <row r="103" spans="1:13" x14ac:dyDescent="0.3">
      <c r="A103" t="s">
        <v>115</v>
      </c>
      <c r="B103" t="s">
        <v>74</v>
      </c>
      <c r="C103" s="14">
        <v>77</v>
      </c>
      <c r="D103" t="s">
        <v>760</v>
      </c>
      <c r="E103" t="s">
        <v>1074</v>
      </c>
      <c r="F103" s="1">
        <v>15</v>
      </c>
      <c r="G103">
        <v>3</v>
      </c>
      <c r="H103" s="9">
        <f t="shared" si="10"/>
        <v>4.875</v>
      </c>
      <c r="K103">
        <v>7</v>
      </c>
      <c r="L103">
        <v>6</v>
      </c>
      <c r="M103" s="9">
        <f t="shared" si="13"/>
        <v>2.39</v>
      </c>
    </row>
    <row r="104" spans="1:13" x14ac:dyDescent="0.3">
      <c r="A104" t="s">
        <v>115</v>
      </c>
      <c r="B104" t="s">
        <v>74</v>
      </c>
      <c r="C104" s="14">
        <v>78</v>
      </c>
      <c r="D104" t="s">
        <v>1075</v>
      </c>
      <c r="E104" t="s">
        <v>1033</v>
      </c>
      <c r="F104" s="1">
        <v>17</v>
      </c>
      <c r="G104">
        <v>0</v>
      </c>
      <c r="H104" s="9">
        <f t="shared" si="10"/>
        <v>5.44</v>
      </c>
      <c r="K104">
        <v>7</v>
      </c>
      <c r="L104">
        <v>6</v>
      </c>
      <c r="M104" s="9">
        <f t="shared" si="13"/>
        <v>2.39</v>
      </c>
    </row>
    <row r="105" spans="1:13" x14ac:dyDescent="0.3">
      <c r="A105" t="s">
        <v>115</v>
      </c>
      <c r="B105" t="s">
        <v>74</v>
      </c>
      <c r="D105" t="s">
        <v>116</v>
      </c>
      <c r="F105" s="1">
        <v>20</v>
      </c>
      <c r="G105">
        <v>0</v>
      </c>
      <c r="H105" s="9">
        <f t="shared" si="10"/>
        <v>6.4</v>
      </c>
      <c r="I105" t="s">
        <v>128</v>
      </c>
      <c r="K105">
        <v>7</v>
      </c>
      <c r="L105">
        <v>6</v>
      </c>
      <c r="M105" s="9">
        <f t="shared" si="13"/>
        <v>2.39</v>
      </c>
    </row>
    <row r="106" spans="1:13" x14ac:dyDescent="0.3">
      <c r="A106" t="s">
        <v>115</v>
      </c>
      <c r="B106" t="s">
        <v>74</v>
      </c>
      <c r="C106" s="14">
        <v>79</v>
      </c>
      <c r="D106" t="s">
        <v>117</v>
      </c>
      <c r="F106" s="1">
        <v>13</v>
      </c>
      <c r="G106">
        <v>0</v>
      </c>
      <c r="H106" s="9">
        <f t="shared" si="10"/>
        <v>4.16</v>
      </c>
      <c r="K106">
        <v>7</v>
      </c>
      <c r="L106">
        <v>6</v>
      </c>
      <c r="M106" s="9">
        <f t="shared" si="13"/>
        <v>2.39</v>
      </c>
    </row>
    <row r="107" spans="1:13" x14ac:dyDescent="0.3">
      <c r="A107" t="s">
        <v>115</v>
      </c>
      <c r="B107" t="s">
        <v>74</v>
      </c>
      <c r="C107" s="14">
        <v>79</v>
      </c>
      <c r="D107" t="s">
        <v>118</v>
      </c>
      <c r="F107" s="1">
        <v>12</v>
      </c>
      <c r="G107">
        <v>0</v>
      </c>
      <c r="H107" s="9">
        <f t="shared" si="10"/>
        <v>3.84</v>
      </c>
      <c r="K107">
        <v>7</v>
      </c>
      <c r="L107">
        <v>6</v>
      </c>
      <c r="M107" s="9">
        <f t="shared" si="13"/>
        <v>2.39</v>
      </c>
    </row>
    <row r="108" spans="1:13" x14ac:dyDescent="0.3">
      <c r="A108" t="s">
        <v>119</v>
      </c>
      <c r="B108" t="s">
        <v>74</v>
      </c>
      <c r="C108" s="14">
        <v>80.81</v>
      </c>
      <c r="D108" t="s">
        <v>120</v>
      </c>
      <c r="F108" s="1">
        <v>12</v>
      </c>
      <c r="G108">
        <v>0</v>
      </c>
      <c r="H108" s="9">
        <f t="shared" si="10"/>
        <v>3.84</v>
      </c>
      <c r="K108">
        <v>7</v>
      </c>
      <c r="L108">
        <v>6</v>
      </c>
      <c r="M108" s="9">
        <f t="shared" si="13"/>
        <v>2.39</v>
      </c>
    </row>
    <row r="109" spans="1:13" x14ac:dyDescent="0.3">
      <c r="A109" t="s">
        <v>119</v>
      </c>
      <c r="B109" t="s">
        <v>74</v>
      </c>
      <c r="C109" s="14">
        <v>82</v>
      </c>
      <c r="D109" t="s">
        <v>121</v>
      </c>
      <c r="F109" s="1">
        <v>12</v>
      </c>
      <c r="G109">
        <v>0</v>
      </c>
      <c r="H109" s="9">
        <f t="shared" si="10"/>
        <v>3.84</v>
      </c>
      <c r="K109">
        <v>7</v>
      </c>
      <c r="L109">
        <v>6</v>
      </c>
      <c r="M109" s="9">
        <f t="shared" si="13"/>
        <v>2.39</v>
      </c>
    </row>
    <row r="110" spans="1:13" x14ac:dyDescent="0.3">
      <c r="A110" t="s">
        <v>119</v>
      </c>
      <c r="B110" t="s">
        <v>74</v>
      </c>
      <c r="C110" s="14">
        <v>83</v>
      </c>
      <c r="D110" t="s">
        <v>122</v>
      </c>
      <c r="F110" s="1">
        <v>14</v>
      </c>
      <c r="G110">
        <v>3</v>
      </c>
      <c r="H110" s="9">
        <f t="shared" si="10"/>
        <v>4.5550000000000006</v>
      </c>
      <c r="K110">
        <v>7</v>
      </c>
      <c r="L110">
        <v>6</v>
      </c>
      <c r="M110" s="9">
        <f t="shared" si="13"/>
        <v>2.39</v>
      </c>
    </row>
    <row r="111" spans="1:13" x14ac:dyDescent="0.3">
      <c r="A111" t="s">
        <v>119</v>
      </c>
      <c r="B111" t="s">
        <v>74</v>
      </c>
      <c r="C111" s="14">
        <v>84</v>
      </c>
      <c r="D111" t="s">
        <v>123</v>
      </c>
      <c r="F111" s="1">
        <v>13</v>
      </c>
      <c r="G111">
        <v>6</v>
      </c>
      <c r="H111" s="9">
        <f t="shared" si="10"/>
        <v>4.3100000000000005</v>
      </c>
      <c r="K111">
        <v>7</v>
      </c>
      <c r="L111">
        <v>6</v>
      </c>
      <c r="M111" s="9">
        <f t="shared" si="13"/>
        <v>2.39</v>
      </c>
    </row>
    <row r="112" spans="1:13" x14ac:dyDescent="0.3">
      <c r="A112" t="s">
        <v>119</v>
      </c>
      <c r="B112" t="s">
        <v>74</v>
      </c>
      <c r="C112" s="14">
        <v>85</v>
      </c>
      <c r="D112" t="s">
        <v>124</v>
      </c>
      <c r="F112" s="1">
        <v>13</v>
      </c>
      <c r="G112">
        <v>6</v>
      </c>
      <c r="H112" s="9">
        <f t="shared" ref="H112:H175" si="14">SUM((F112*0.32)+(G112*0.025))</f>
        <v>4.3100000000000005</v>
      </c>
      <c r="K112">
        <v>7</v>
      </c>
      <c r="L112">
        <v>6</v>
      </c>
      <c r="M112" s="9">
        <f t="shared" si="13"/>
        <v>2.39</v>
      </c>
    </row>
    <row r="113" spans="1:15" x14ac:dyDescent="0.3">
      <c r="A113" t="s">
        <v>119</v>
      </c>
      <c r="B113" t="s">
        <v>74</v>
      </c>
      <c r="C113" s="14">
        <v>86</v>
      </c>
      <c r="D113" t="s">
        <v>1076</v>
      </c>
      <c r="E113" t="s">
        <v>1077</v>
      </c>
      <c r="F113" s="1">
        <v>29</v>
      </c>
      <c r="G113">
        <v>0</v>
      </c>
      <c r="H113" s="9">
        <f t="shared" si="14"/>
        <v>9.2799999999999994</v>
      </c>
      <c r="K113">
        <v>7</v>
      </c>
      <c r="L113">
        <v>6</v>
      </c>
      <c r="M113" s="9">
        <f t="shared" si="13"/>
        <v>2.39</v>
      </c>
    </row>
    <row r="114" spans="1:15" x14ac:dyDescent="0.3">
      <c r="A114" t="s">
        <v>119</v>
      </c>
      <c r="B114" t="s">
        <v>74</v>
      </c>
      <c r="C114" s="14">
        <v>87</v>
      </c>
      <c r="D114" t="s">
        <v>125</v>
      </c>
      <c r="F114" s="1">
        <v>19</v>
      </c>
      <c r="G114">
        <v>7</v>
      </c>
      <c r="H114" s="9">
        <f t="shared" si="14"/>
        <v>6.2549999999999999</v>
      </c>
      <c r="K114">
        <v>7</v>
      </c>
      <c r="L114">
        <v>6</v>
      </c>
      <c r="M114" s="9">
        <f t="shared" si="13"/>
        <v>2.39</v>
      </c>
    </row>
    <row r="115" spans="1:15" x14ac:dyDescent="0.3">
      <c r="A115" t="s">
        <v>119</v>
      </c>
      <c r="B115" t="s">
        <v>74</v>
      </c>
      <c r="C115" s="14">
        <v>88</v>
      </c>
      <c r="D115" t="s">
        <v>129</v>
      </c>
      <c r="F115" s="1">
        <v>31</v>
      </c>
      <c r="G115">
        <v>0</v>
      </c>
      <c r="H115" s="9">
        <f t="shared" si="14"/>
        <v>9.92</v>
      </c>
      <c r="K115">
        <v>7</v>
      </c>
      <c r="L115">
        <v>6</v>
      </c>
      <c r="M115" s="9">
        <f t="shared" si="13"/>
        <v>2.39</v>
      </c>
    </row>
    <row r="116" spans="1:15" s="2" customFormat="1" x14ac:dyDescent="0.3">
      <c r="A116" t="s">
        <v>126</v>
      </c>
      <c r="B116" s="2" t="s">
        <v>1559</v>
      </c>
      <c r="C116" s="16"/>
      <c r="F116" s="3"/>
      <c r="H116" s="11">
        <f t="shared" si="14"/>
        <v>0</v>
      </c>
      <c r="M116" s="9">
        <f t="shared" si="13"/>
        <v>0</v>
      </c>
      <c r="O116" s="2" t="s">
        <v>25</v>
      </c>
    </row>
    <row r="117" spans="1:15" x14ac:dyDescent="0.3">
      <c r="A117" t="s">
        <v>126</v>
      </c>
      <c r="B117" t="s">
        <v>1559</v>
      </c>
      <c r="C117" s="14">
        <v>88</v>
      </c>
      <c r="D117" t="s">
        <v>129</v>
      </c>
      <c r="F117" s="1">
        <v>12</v>
      </c>
      <c r="G117">
        <v>10</v>
      </c>
      <c r="H117" s="9">
        <f t="shared" si="14"/>
        <v>4.09</v>
      </c>
      <c r="M117" s="9">
        <f t="shared" si="13"/>
        <v>0</v>
      </c>
    </row>
    <row r="118" spans="1:15" x14ac:dyDescent="0.3">
      <c r="A118" t="s">
        <v>126</v>
      </c>
      <c r="B118" t="s">
        <v>1559</v>
      </c>
      <c r="H118" s="9">
        <f t="shared" si="14"/>
        <v>0</v>
      </c>
      <c r="I118" t="s">
        <v>130</v>
      </c>
      <c r="K118">
        <v>7</v>
      </c>
      <c r="L118">
        <v>1</v>
      </c>
      <c r="M118" s="9">
        <f t="shared" si="13"/>
        <v>2.2650000000000001</v>
      </c>
      <c r="N118" t="s">
        <v>131</v>
      </c>
    </row>
    <row r="119" spans="1:15" x14ac:dyDescent="0.3">
      <c r="A119" t="s">
        <v>126</v>
      </c>
      <c r="B119" t="s">
        <v>1559</v>
      </c>
      <c r="F119" s="1">
        <v>5</v>
      </c>
      <c r="G119">
        <v>9</v>
      </c>
      <c r="H119" s="9">
        <f t="shared" si="14"/>
        <v>1.8250000000000002</v>
      </c>
      <c r="I119" t="s">
        <v>132</v>
      </c>
      <c r="K119">
        <v>14</v>
      </c>
      <c r="L119">
        <v>4</v>
      </c>
      <c r="M119" s="9">
        <f t="shared" si="13"/>
        <v>4.58</v>
      </c>
      <c r="N119" t="s">
        <v>133</v>
      </c>
    </row>
    <row r="120" spans="1:15" x14ac:dyDescent="0.3">
      <c r="A120" t="s">
        <v>126</v>
      </c>
      <c r="B120" t="s">
        <v>1559</v>
      </c>
      <c r="H120" s="9">
        <f t="shared" si="14"/>
        <v>0</v>
      </c>
      <c r="M120" s="9">
        <f t="shared" si="13"/>
        <v>0</v>
      </c>
    </row>
    <row r="121" spans="1:15" x14ac:dyDescent="0.3">
      <c r="A121" t="s">
        <v>126</v>
      </c>
      <c r="B121" t="s">
        <v>1559</v>
      </c>
      <c r="C121" s="14">
        <v>89</v>
      </c>
      <c r="D121" t="s">
        <v>134</v>
      </c>
      <c r="F121" s="1">
        <v>9</v>
      </c>
      <c r="G121">
        <v>0</v>
      </c>
      <c r="H121" s="9">
        <f t="shared" si="14"/>
        <v>2.88</v>
      </c>
      <c r="K121">
        <v>27</v>
      </c>
      <c r="L121">
        <v>3</v>
      </c>
      <c r="M121" s="9">
        <f t="shared" si="13"/>
        <v>8.7149999999999999</v>
      </c>
    </row>
    <row r="122" spans="1:15" x14ac:dyDescent="0.3">
      <c r="A122" t="s">
        <v>126</v>
      </c>
      <c r="B122" t="s">
        <v>1559</v>
      </c>
      <c r="C122" s="14">
        <v>90</v>
      </c>
      <c r="D122" t="s">
        <v>135</v>
      </c>
      <c r="F122" s="1">
        <v>13</v>
      </c>
      <c r="G122">
        <v>10</v>
      </c>
      <c r="H122" s="9">
        <f t="shared" si="14"/>
        <v>4.41</v>
      </c>
      <c r="K122">
        <v>26</v>
      </c>
      <c r="L122">
        <v>8</v>
      </c>
      <c r="M122" s="9">
        <f t="shared" si="13"/>
        <v>8.52</v>
      </c>
    </row>
    <row r="123" spans="1:15" x14ac:dyDescent="0.3">
      <c r="A123" t="s">
        <v>126</v>
      </c>
      <c r="B123" t="s">
        <v>1559</v>
      </c>
      <c r="C123" s="14">
        <v>90</v>
      </c>
      <c r="D123" t="s">
        <v>101</v>
      </c>
      <c r="F123" s="1">
        <v>11</v>
      </c>
      <c r="G123">
        <v>10</v>
      </c>
      <c r="H123" s="9">
        <f t="shared" si="14"/>
        <v>3.77</v>
      </c>
      <c r="K123">
        <v>26</v>
      </c>
      <c r="L123">
        <v>4</v>
      </c>
      <c r="M123" s="9">
        <f t="shared" si="13"/>
        <v>8.42</v>
      </c>
    </row>
    <row r="124" spans="1:15" x14ac:dyDescent="0.3">
      <c r="A124" t="s">
        <v>136</v>
      </c>
      <c r="B124" t="s">
        <v>1559</v>
      </c>
      <c r="C124" s="14">
        <v>91</v>
      </c>
      <c r="D124" t="s">
        <v>171</v>
      </c>
      <c r="F124" s="1">
        <v>11</v>
      </c>
      <c r="G124">
        <v>15</v>
      </c>
      <c r="H124" s="9">
        <f t="shared" si="14"/>
        <v>3.895</v>
      </c>
      <c r="K124">
        <v>26</v>
      </c>
      <c r="L124">
        <v>5</v>
      </c>
      <c r="M124" s="9">
        <f t="shared" si="13"/>
        <v>8.4450000000000003</v>
      </c>
    </row>
    <row r="125" spans="1:15" x14ac:dyDescent="0.3">
      <c r="A125" t="s">
        <v>136</v>
      </c>
      <c r="B125" t="s">
        <v>1559</v>
      </c>
      <c r="C125" s="14">
        <v>92</v>
      </c>
      <c r="D125" t="s">
        <v>138</v>
      </c>
      <c r="F125" s="1">
        <v>31</v>
      </c>
      <c r="G125">
        <v>0</v>
      </c>
      <c r="H125" s="9">
        <f t="shared" si="14"/>
        <v>9.92</v>
      </c>
      <c r="I125" t="s">
        <v>137</v>
      </c>
      <c r="K125">
        <v>26</v>
      </c>
      <c r="L125">
        <v>4</v>
      </c>
      <c r="M125" s="9">
        <f t="shared" si="13"/>
        <v>8.42</v>
      </c>
    </row>
    <row r="126" spans="1:15" x14ac:dyDescent="0.3">
      <c r="A126" t="s">
        <v>136</v>
      </c>
      <c r="B126" t="s">
        <v>1559</v>
      </c>
      <c r="C126" s="14" t="s">
        <v>1078</v>
      </c>
      <c r="D126" t="s">
        <v>139</v>
      </c>
      <c r="F126" s="1">
        <v>17</v>
      </c>
      <c r="G126">
        <v>5</v>
      </c>
      <c r="H126" s="9">
        <f t="shared" si="14"/>
        <v>5.5650000000000004</v>
      </c>
      <c r="K126">
        <v>24</v>
      </c>
      <c r="L126">
        <v>10</v>
      </c>
      <c r="M126" s="9">
        <f t="shared" si="13"/>
        <v>7.93</v>
      </c>
    </row>
    <row r="127" spans="1:15" x14ac:dyDescent="0.3">
      <c r="A127" t="s">
        <v>136</v>
      </c>
      <c r="B127" t="s">
        <v>1559</v>
      </c>
      <c r="C127" s="14">
        <v>95</v>
      </c>
      <c r="D127" t="s">
        <v>140</v>
      </c>
      <c r="F127" s="1">
        <v>13</v>
      </c>
      <c r="G127">
        <v>6</v>
      </c>
      <c r="H127" s="9">
        <f t="shared" si="14"/>
        <v>4.3100000000000005</v>
      </c>
      <c r="K127">
        <v>24</v>
      </c>
      <c r="L127">
        <v>11</v>
      </c>
      <c r="M127" s="9">
        <f t="shared" si="13"/>
        <v>7.9550000000000001</v>
      </c>
    </row>
    <row r="128" spans="1:15" x14ac:dyDescent="0.3">
      <c r="A128" t="s">
        <v>136</v>
      </c>
      <c r="B128" t="s">
        <v>1559</v>
      </c>
      <c r="C128" s="14">
        <v>96.98</v>
      </c>
      <c r="D128" t="s">
        <v>140</v>
      </c>
      <c r="F128" s="1">
        <v>11</v>
      </c>
      <c r="G128">
        <v>9</v>
      </c>
      <c r="H128" s="9">
        <f t="shared" si="14"/>
        <v>3.7450000000000001</v>
      </c>
      <c r="K128">
        <v>24</v>
      </c>
      <c r="L128">
        <v>8</v>
      </c>
      <c r="M128" s="9">
        <f t="shared" si="13"/>
        <v>7.88</v>
      </c>
    </row>
    <row r="129" spans="1:14" x14ac:dyDescent="0.3">
      <c r="A129" t="s">
        <v>141</v>
      </c>
      <c r="B129" t="s">
        <v>1559</v>
      </c>
      <c r="C129" s="14">
        <v>99</v>
      </c>
      <c r="D129" t="s">
        <v>142</v>
      </c>
      <c r="F129" s="1">
        <v>5</v>
      </c>
      <c r="G129">
        <v>3</v>
      </c>
      <c r="H129" s="9">
        <f t="shared" si="14"/>
        <v>1.675</v>
      </c>
      <c r="I129" t="s">
        <v>143</v>
      </c>
      <c r="K129">
        <v>24</v>
      </c>
      <c r="L129">
        <v>1.5</v>
      </c>
      <c r="M129" s="9">
        <f t="shared" si="13"/>
        <v>7.7174999999999994</v>
      </c>
      <c r="N129" t="s">
        <v>144</v>
      </c>
    </row>
    <row r="130" spans="1:14" x14ac:dyDescent="0.3">
      <c r="A130" t="s">
        <v>141</v>
      </c>
      <c r="B130" t="s">
        <v>1559</v>
      </c>
      <c r="F130" s="1">
        <v>7</v>
      </c>
      <c r="G130">
        <v>5</v>
      </c>
      <c r="H130" s="9">
        <f t="shared" si="14"/>
        <v>2.3650000000000002</v>
      </c>
      <c r="I130" t="s">
        <v>145</v>
      </c>
      <c r="K130">
        <v>13</v>
      </c>
      <c r="L130">
        <v>5</v>
      </c>
      <c r="M130" s="9">
        <f t="shared" si="13"/>
        <v>4.2850000000000001</v>
      </c>
      <c r="N130" t="s">
        <v>146</v>
      </c>
    </row>
    <row r="131" spans="1:14" x14ac:dyDescent="0.3">
      <c r="A131" t="s">
        <v>141</v>
      </c>
      <c r="B131" t="s">
        <v>1559</v>
      </c>
      <c r="C131" s="14">
        <v>100</v>
      </c>
      <c r="D131" t="s">
        <v>147</v>
      </c>
      <c r="F131" s="1">
        <v>24</v>
      </c>
      <c r="G131">
        <v>10.5</v>
      </c>
      <c r="H131" s="9">
        <f t="shared" si="14"/>
        <v>7.9424999999999999</v>
      </c>
      <c r="K131">
        <v>23</v>
      </c>
      <c r="L131">
        <v>11</v>
      </c>
      <c r="M131" s="9">
        <f t="shared" si="13"/>
        <v>7.6350000000000007</v>
      </c>
    </row>
    <row r="132" spans="1:14" x14ac:dyDescent="0.3">
      <c r="A132" t="s">
        <v>141</v>
      </c>
      <c r="B132" t="s">
        <v>1559</v>
      </c>
      <c r="C132" s="14">
        <v>101</v>
      </c>
      <c r="D132" t="s">
        <v>18</v>
      </c>
      <c r="F132" s="1">
        <v>23</v>
      </c>
      <c r="G132">
        <v>9</v>
      </c>
      <c r="H132" s="9">
        <f t="shared" si="14"/>
        <v>7.585</v>
      </c>
      <c r="K132">
        <v>24</v>
      </c>
      <c r="L132">
        <v>3</v>
      </c>
      <c r="M132" s="9">
        <f t="shared" si="13"/>
        <v>7.7549999999999999</v>
      </c>
    </row>
    <row r="133" spans="1:14" x14ac:dyDescent="0.3">
      <c r="A133" t="s">
        <v>141</v>
      </c>
      <c r="B133" t="s">
        <v>1559</v>
      </c>
      <c r="C133" s="14">
        <v>102</v>
      </c>
      <c r="D133" t="s">
        <v>148</v>
      </c>
      <c r="F133" s="1">
        <v>21</v>
      </c>
      <c r="G133">
        <v>0</v>
      </c>
      <c r="H133" s="9">
        <f t="shared" si="14"/>
        <v>6.72</v>
      </c>
      <c r="I133" t="s">
        <v>173</v>
      </c>
      <c r="K133">
        <v>24</v>
      </c>
      <c r="L133">
        <v>4</v>
      </c>
      <c r="M133" s="9">
        <f t="shared" si="13"/>
        <v>7.7799999999999994</v>
      </c>
    </row>
    <row r="134" spans="1:14" x14ac:dyDescent="0.3">
      <c r="A134" t="s">
        <v>141</v>
      </c>
      <c r="B134" t="s">
        <v>1559</v>
      </c>
      <c r="C134" s="14">
        <v>102</v>
      </c>
      <c r="D134" t="s">
        <v>172</v>
      </c>
      <c r="F134" s="1">
        <v>22</v>
      </c>
      <c r="G134">
        <v>10</v>
      </c>
      <c r="H134" s="9">
        <f t="shared" si="14"/>
        <v>7.29</v>
      </c>
      <c r="I134" t="s">
        <v>173</v>
      </c>
      <c r="K134">
        <v>24</v>
      </c>
      <c r="L134">
        <v>2</v>
      </c>
      <c r="M134" s="9">
        <f t="shared" si="13"/>
        <v>7.7299999999999995</v>
      </c>
    </row>
    <row r="135" spans="1:14" x14ac:dyDescent="0.3">
      <c r="A135" t="s">
        <v>149</v>
      </c>
      <c r="B135" t="s">
        <v>1559</v>
      </c>
      <c r="C135" s="14">
        <v>103</v>
      </c>
      <c r="D135" t="s">
        <v>150</v>
      </c>
      <c r="F135" s="1">
        <v>18</v>
      </c>
      <c r="G135">
        <v>1</v>
      </c>
      <c r="H135" s="9">
        <f t="shared" si="14"/>
        <v>5.7850000000000001</v>
      </c>
      <c r="K135">
        <v>24</v>
      </c>
      <c r="L135">
        <v>10</v>
      </c>
      <c r="M135" s="9">
        <f t="shared" si="13"/>
        <v>7.93</v>
      </c>
    </row>
    <row r="136" spans="1:14" x14ac:dyDescent="0.3">
      <c r="A136" t="s">
        <v>149</v>
      </c>
      <c r="B136" t="s">
        <v>1559</v>
      </c>
      <c r="C136" s="14">
        <v>104</v>
      </c>
      <c r="D136" t="s">
        <v>151</v>
      </c>
      <c r="F136" s="1">
        <v>24</v>
      </c>
      <c r="G136">
        <v>2</v>
      </c>
      <c r="H136" s="9">
        <f t="shared" si="14"/>
        <v>7.7299999999999995</v>
      </c>
      <c r="K136">
        <v>25</v>
      </c>
      <c r="L136">
        <v>7</v>
      </c>
      <c r="M136" s="9">
        <f t="shared" si="13"/>
        <v>8.1750000000000007</v>
      </c>
    </row>
    <row r="137" spans="1:14" x14ac:dyDescent="0.3">
      <c r="A137" t="s">
        <v>149</v>
      </c>
      <c r="B137" t="s">
        <v>1559</v>
      </c>
      <c r="C137" s="14">
        <v>105</v>
      </c>
      <c r="D137" t="s">
        <v>152</v>
      </c>
      <c r="F137" s="1">
        <v>17</v>
      </c>
      <c r="G137">
        <v>6.5</v>
      </c>
      <c r="H137" s="9">
        <f t="shared" si="14"/>
        <v>5.6025</v>
      </c>
      <c r="K137">
        <v>22</v>
      </c>
      <c r="L137">
        <v>7.5</v>
      </c>
      <c r="M137" s="9">
        <f t="shared" si="13"/>
        <v>7.2275</v>
      </c>
    </row>
    <row r="138" spans="1:14" x14ac:dyDescent="0.3">
      <c r="A138" t="s">
        <v>149</v>
      </c>
      <c r="B138" t="s">
        <v>1559</v>
      </c>
      <c r="C138" s="14">
        <v>106</v>
      </c>
      <c r="D138" t="s">
        <v>153</v>
      </c>
      <c r="F138" s="1">
        <v>17</v>
      </c>
      <c r="G138">
        <v>11</v>
      </c>
      <c r="H138" s="9">
        <f t="shared" si="14"/>
        <v>5.7150000000000007</v>
      </c>
      <c r="K138">
        <v>23</v>
      </c>
      <c r="L138">
        <v>6</v>
      </c>
      <c r="M138" s="9">
        <f t="shared" si="13"/>
        <v>7.5100000000000007</v>
      </c>
    </row>
    <row r="139" spans="1:14" x14ac:dyDescent="0.3">
      <c r="A139" t="s">
        <v>149</v>
      </c>
      <c r="B139" t="s">
        <v>1559</v>
      </c>
      <c r="C139" s="14">
        <v>107</v>
      </c>
      <c r="D139" t="s">
        <v>154</v>
      </c>
      <c r="F139" s="1">
        <v>19</v>
      </c>
      <c r="G139">
        <v>2</v>
      </c>
      <c r="H139" s="9">
        <f t="shared" si="14"/>
        <v>6.13</v>
      </c>
      <c r="K139">
        <v>25</v>
      </c>
      <c r="L139">
        <v>2.5</v>
      </c>
      <c r="M139" s="9">
        <f t="shared" si="13"/>
        <v>8.0625</v>
      </c>
    </row>
    <row r="140" spans="1:14" x14ac:dyDescent="0.3">
      <c r="A140" t="s">
        <v>149</v>
      </c>
      <c r="B140" t="s">
        <v>1559</v>
      </c>
      <c r="C140" s="14">
        <v>108</v>
      </c>
      <c r="D140" t="s">
        <v>155</v>
      </c>
      <c r="F140" s="1">
        <v>13</v>
      </c>
      <c r="G140">
        <v>0</v>
      </c>
      <c r="H140" s="9">
        <f t="shared" si="14"/>
        <v>4.16</v>
      </c>
      <c r="K140">
        <v>25</v>
      </c>
      <c r="L140">
        <v>0</v>
      </c>
      <c r="M140" s="9">
        <f t="shared" si="13"/>
        <v>8</v>
      </c>
    </row>
    <row r="141" spans="1:14" x14ac:dyDescent="0.3">
      <c r="A141" t="s">
        <v>149</v>
      </c>
      <c r="B141" t="s">
        <v>1559</v>
      </c>
      <c r="F141" s="1">
        <v>6</v>
      </c>
      <c r="G141">
        <v>5</v>
      </c>
      <c r="H141" s="9">
        <f t="shared" si="14"/>
        <v>2.0449999999999999</v>
      </c>
      <c r="I141" t="s">
        <v>156</v>
      </c>
      <c r="M141" s="9">
        <f t="shared" si="13"/>
        <v>0</v>
      </c>
    </row>
    <row r="142" spans="1:14" x14ac:dyDescent="0.3">
      <c r="A142" t="s">
        <v>149</v>
      </c>
      <c r="B142" t="s">
        <v>1559</v>
      </c>
      <c r="F142" s="1">
        <v>6</v>
      </c>
      <c r="G142">
        <v>7</v>
      </c>
      <c r="H142" s="9">
        <f t="shared" si="14"/>
        <v>2.0949999999999998</v>
      </c>
      <c r="I142" t="s">
        <v>157</v>
      </c>
      <c r="K142">
        <v>14</v>
      </c>
      <c r="L142">
        <v>5</v>
      </c>
      <c r="M142" s="9">
        <f t="shared" si="13"/>
        <v>4.6050000000000004</v>
      </c>
      <c r="N142" t="s">
        <v>146</v>
      </c>
    </row>
    <row r="143" spans="1:14" x14ac:dyDescent="0.3">
      <c r="A143" t="s">
        <v>149</v>
      </c>
      <c r="B143" t="s">
        <v>1559</v>
      </c>
      <c r="C143" s="14">
        <v>109</v>
      </c>
      <c r="D143" t="s">
        <v>158</v>
      </c>
      <c r="F143" s="1">
        <v>13</v>
      </c>
      <c r="G143">
        <v>6</v>
      </c>
      <c r="H143" s="9">
        <f t="shared" si="14"/>
        <v>4.3100000000000005</v>
      </c>
      <c r="K143">
        <v>25</v>
      </c>
      <c r="L143">
        <v>1</v>
      </c>
      <c r="M143" s="9">
        <f t="shared" si="13"/>
        <v>8.0250000000000004</v>
      </c>
    </row>
    <row r="144" spans="1:14" x14ac:dyDescent="0.3">
      <c r="A144" t="s">
        <v>149</v>
      </c>
      <c r="B144" t="s">
        <v>1559</v>
      </c>
      <c r="C144" s="14">
        <v>110.111</v>
      </c>
      <c r="D144" t="s">
        <v>159</v>
      </c>
      <c r="F144" s="1">
        <v>28</v>
      </c>
      <c r="G144">
        <v>3</v>
      </c>
      <c r="H144" s="9">
        <f t="shared" si="14"/>
        <v>9.0350000000000001</v>
      </c>
      <c r="K144">
        <v>24</v>
      </c>
      <c r="L144">
        <v>2</v>
      </c>
      <c r="M144" s="9">
        <f t="shared" si="13"/>
        <v>7.7299999999999995</v>
      </c>
    </row>
    <row r="145" spans="1:15" x14ac:dyDescent="0.3">
      <c r="A145" t="s">
        <v>149</v>
      </c>
      <c r="B145" t="s">
        <v>1559</v>
      </c>
      <c r="C145" s="14">
        <v>112</v>
      </c>
      <c r="D145" t="s">
        <v>160</v>
      </c>
      <c r="F145" s="1">
        <v>3</v>
      </c>
      <c r="G145">
        <v>5</v>
      </c>
      <c r="H145" s="9">
        <f t="shared" si="14"/>
        <v>1.085</v>
      </c>
      <c r="I145" t="s">
        <v>161</v>
      </c>
      <c r="K145">
        <v>8</v>
      </c>
      <c r="L145">
        <v>8.5</v>
      </c>
      <c r="M145" s="9">
        <f t="shared" si="13"/>
        <v>2.7725</v>
      </c>
    </row>
    <row r="146" spans="1:15" x14ac:dyDescent="0.3">
      <c r="F146" s="1">
        <v>20</v>
      </c>
      <c r="G146">
        <v>11.5</v>
      </c>
      <c r="H146" s="9">
        <f t="shared" si="14"/>
        <v>6.6875</v>
      </c>
      <c r="I146" t="s">
        <v>94</v>
      </c>
      <c r="K146">
        <v>12</v>
      </c>
      <c r="L146">
        <v>8</v>
      </c>
      <c r="M146" s="9">
        <f t="shared" si="13"/>
        <v>4.04</v>
      </c>
      <c r="N146" t="s">
        <v>162</v>
      </c>
    </row>
    <row r="147" spans="1:15" s="2" customFormat="1" x14ac:dyDescent="0.3">
      <c r="A147" s="2" t="s">
        <v>165</v>
      </c>
      <c r="B147" s="2" t="s">
        <v>163</v>
      </c>
      <c r="C147" s="16"/>
      <c r="F147" s="3"/>
      <c r="H147" s="11">
        <f t="shared" si="14"/>
        <v>0</v>
      </c>
      <c r="M147" s="9">
        <f t="shared" si="13"/>
        <v>0</v>
      </c>
    </row>
    <row r="148" spans="1:15" x14ac:dyDescent="0.3">
      <c r="A148" t="s">
        <v>166</v>
      </c>
      <c r="H148" s="9">
        <f t="shared" si="14"/>
        <v>0</v>
      </c>
      <c r="M148" s="9">
        <f t="shared" si="13"/>
        <v>0</v>
      </c>
      <c r="O148" t="s">
        <v>164</v>
      </c>
    </row>
    <row r="149" spans="1:15" x14ac:dyDescent="0.3">
      <c r="H149" s="9">
        <f t="shared" si="14"/>
        <v>0</v>
      </c>
      <c r="M149" s="9">
        <f t="shared" ref="M149:M212" si="15">SUM((K149*0.32)+(L149*0.025))</f>
        <v>0</v>
      </c>
    </row>
    <row r="150" spans="1:15" s="2" customFormat="1" x14ac:dyDescent="0.3">
      <c r="A150" s="2" t="s">
        <v>166</v>
      </c>
      <c r="B150" s="2" t="s">
        <v>1559</v>
      </c>
      <c r="C150" s="16"/>
      <c r="F150" s="3"/>
      <c r="H150" s="11">
        <f t="shared" si="14"/>
        <v>0</v>
      </c>
      <c r="M150" s="11">
        <f t="shared" si="15"/>
        <v>0</v>
      </c>
      <c r="O150" s="2" t="s">
        <v>25</v>
      </c>
    </row>
    <row r="151" spans="1:15" x14ac:dyDescent="0.3">
      <c r="A151" t="s">
        <v>166</v>
      </c>
      <c r="B151" t="s">
        <v>1559</v>
      </c>
      <c r="C151" s="14">
        <v>129</v>
      </c>
      <c r="D151" t="s">
        <v>167</v>
      </c>
      <c r="F151" s="1">
        <v>16</v>
      </c>
      <c r="G151">
        <v>10</v>
      </c>
      <c r="H151" s="9">
        <f t="shared" si="14"/>
        <v>5.37</v>
      </c>
      <c r="K151">
        <v>13</v>
      </c>
      <c r="L151">
        <v>3</v>
      </c>
      <c r="M151" s="9">
        <f t="shared" si="15"/>
        <v>4.2350000000000003</v>
      </c>
      <c r="N151" t="s">
        <v>72</v>
      </c>
    </row>
    <row r="152" spans="1:15" x14ac:dyDescent="0.3">
      <c r="A152" t="s">
        <v>166</v>
      </c>
      <c r="B152" t="s">
        <v>1559</v>
      </c>
      <c r="F152" s="1">
        <v>3</v>
      </c>
      <c r="G152">
        <v>0</v>
      </c>
      <c r="H152" s="9">
        <f t="shared" si="14"/>
        <v>0.96</v>
      </c>
      <c r="I152" t="s">
        <v>168</v>
      </c>
      <c r="K152">
        <v>9</v>
      </c>
      <c r="L152">
        <v>7</v>
      </c>
      <c r="M152" s="9">
        <f t="shared" si="15"/>
        <v>3.0549999999999997</v>
      </c>
      <c r="N152" t="s">
        <v>169</v>
      </c>
    </row>
    <row r="153" spans="1:15" x14ac:dyDescent="0.3">
      <c r="A153" t="s">
        <v>166</v>
      </c>
      <c r="B153" t="s">
        <v>1559</v>
      </c>
      <c r="H153" s="9">
        <f t="shared" si="14"/>
        <v>0</v>
      </c>
      <c r="M153" s="9">
        <f t="shared" si="15"/>
        <v>0</v>
      </c>
    </row>
    <row r="154" spans="1:15" x14ac:dyDescent="0.3">
      <c r="A154" t="s">
        <v>166</v>
      </c>
      <c r="B154" t="s">
        <v>1559</v>
      </c>
      <c r="C154" s="14">
        <v>130</v>
      </c>
      <c r="D154" t="s">
        <v>170</v>
      </c>
      <c r="F154" s="1">
        <v>12</v>
      </c>
      <c r="G154">
        <v>8.5</v>
      </c>
      <c r="H154" s="9">
        <f t="shared" si="14"/>
        <v>4.0525000000000002</v>
      </c>
      <c r="K154">
        <v>21</v>
      </c>
      <c r="L154">
        <v>2</v>
      </c>
      <c r="M154" s="9">
        <f t="shared" si="15"/>
        <v>6.77</v>
      </c>
    </row>
    <row r="155" spans="1:15" x14ac:dyDescent="0.3">
      <c r="A155" t="s">
        <v>166</v>
      </c>
      <c r="B155" t="s">
        <v>1559</v>
      </c>
      <c r="C155" s="14">
        <v>131</v>
      </c>
      <c r="D155" t="s">
        <v>174</v>
      </c>
      <c r="F155" s="1">
        <v>16</v>
      </c>
      <c r="G155">
        <v>0</v>
      </c>
      <c r="H155" s="9">
        <f t="shared" si="14"/>
        <v>5.12</v>
      </c>
      <c r="K155">
        <v>19</v>
      </c>
      <c r="L155">
        <v>5</v>
      </c>
      <c r="M155" s="9">
        <f t="shared" si="15"/>
        <v>6.2050000000000001</v>
      </c>
    </row>
    <row r="156" spans="1:15" x14ac:dyDescent="0.3">
      <c r="A156" t="s">
        <v>166</v>
      </c>
      <c r="B156" t="s">
        <v>1559</v>
      </c>
      <c r="C156" s="14">
        <v>132</v>
      </c>
      <c r="D156" t="s">
        <v>175</v>
      </c>
      <c r="F156" s="1">
        <v>18</v>
      </c>
      <c r="G156">
        <v>4</v>
      </c>
      <c r="H156" s="9">
        <f t="shared" si="14"/>
        <v>5.8599999999999994</v>
      </c>
      <c r="K156">
        <v>18</v>
      </c>
      <c r="L156">
        <v>6</v>
      </c>
      <c r="M156" s="9">
        <f t="shared" si="15"/>
        <v>5.91</v>
      </c>
    </row>
    <row r="157" spans="1:15" x14ac:dyDescent="0.3">
      <c r="A157" t="s">
        <v>176</v>
      </c>
      <c r="B157" t="s">
        <v>1559</v>
      </c>
      <c r="C157" s="14">
        <v>133</v>
      </c>
      <c r="D157" t="s">
        <v>177</v>
      </c>
      <c r="F157" s="1">
        <v>16</v>
      </c>
      <c r="G157">
        <v>9</v>
      </c>
      <c r="H157" s="9">
        <f t="shared" si="14"/>
        <v>5.3449999999999998</v>
      </c>
      <c r="K157">
        <v>16</v>
      </c>
      <c r="L157">
        <v>0</v>
      </c>
      <c r="M157" s="9">
        <f t="shared" si="15"/>
        <v>5.12</v>
      </c>
    </row>
    <row r="158" spans="1:15" x14ac:dyDescent="0.3">
      <c r="A158" t="s">
        <v>176</v>
      </c>
      <c r="B158" t="s">
        <v>1559</v>
      </c>
      <c r="C158" s="14">
        <v>134</v>
      </c>
      <c r="D158" t="s">
        <v>327</v>
      </c>
      <c r="F158" s="1">
        <v>15</v>
      </c>
      <c r="G158">
        <v>4</v>
      </c>
      <c r="H158" s="9">
        <f t="shared" si="14"/>
        <v>4.8999999999999995</v>
      </c>
      <c r="K158">
        <v>16</v>
      </c>
      <c r="L158">
        <v>3</v>
      </c>
      <c r="M158" s="9">
        <f t="shared" si="15"/>
        <v>5.1950000000000003</v>
      </c>
    </row>
    <row r="159" spans="1:15" x14ac:dyDescent="0.3">
      <c r="A159" t="s">
        <v>176</v>
      </c>
      <c r="B159" t="s">
        <v>1559</v>
      </c>
      <c r="C159" s="14">
        <v>135</v>
      </c>
      <c r="D159" t="s">
        <v>328</v>
      </c>
      <c r="F159" s="1">
        <v>17</v>
      </c>
      <c r="G159">
        <v>2</v>
      </c>
      <c r="H159" s="9">
        <f t="shared" si="14"/>
        <v>5.49</v>
      </c>
      <c r="I159" t="s">
        <v>178</v>
      </c>
      <c r="K159">
        <v>15</v>
      </c>
      <c r="L159">
        <v>4</v>
      </c>
      <c r="M159" s="9">
        <f t="shared" si="15"/>
        <v>4.8999999999999995</v>
      </c>
    </row>
    <row r="160" spans="1:15" x14ac:dyDescent="0.3">
      <c r="A160" t="s">
        <v>176</v>
      </c>
      <c r="B160" t="s">
        <v>1559</v>
      </c>
      <c r="C160" s="14">
        <v>136</v>
      </c>
      <c r="D160" t="s">
        <v>179</v>
      </c>
      <c r="F160" s="1">
        <v>45</v>
      </c>
      <c r="G160">
        <v>0</v>
      </c>
      <c r="H160" s="9">
        <f t="shared" si="14"/>
        <v>14.4</v>
      </c>
      <c r="I160" t="s">
        <v>180</v>
      </c>
      <c r="K160">
        <v>17</v>
      </c>
      <c r="L160">
        <v>4.5</v>
      </c>
      <c r="M160" s="9">
        <f t="shared" si="15"/>
        <v>5.5525000000000002</v>
      </c>
      <c r="N160" t="s">
        <v>181</v>
      </c>
    </row>
    <row r="161" spans="1:15" x14ac:dyDescent="0.3">
      <c r="A161" t="s">
        <v>176</v>
      </c>
      <c r="B161" t="s">
        <v>1559</v>
      </c>
      <c r="H161" s="9">
        <f t="shared" si="14"/>
        <v>0</v>
      </c>
      <c r="K161">
        <v>15</v>
      </c>
      <c r="L161">
        <v>10.5</v>
      </c>
      <c r="M161" s="9">
        <f t="shared" si="15"/>
        <v>5.0625</v>
      </c>
      <c r="N161" t="s">
        <v>182</v>
      </c>
    </row>
    <row r="162" spans="1:15" x14ac:dyDescent="0.3">
      <c r="A162" t="s">
        <v>185</v>
      </c>
      <c r="B162" t="s">
        <v>1559</v>
      </c>
      <c r="C162" s="14">
        <v>137</v>
      </c>
      <c r="D162" t="s">
        <v>183</v>
      </c>
      <c r="F162" s="1">
        <v>21</v>
      </c>
      <c r="G162">
        <v>7</v>
      </c>
      <c r="H162" s="9">
        <f t="shared" si="14"/>
        <v>6.8949999999999996</v>
      </c>
      <c r="I162" t="s">
        <v>184</v>
      </c>
      <c r="K162">
        <v>17</v>
      </c>
      <c r="L162">
        <v>11</v>
      </c>
      <c r="M162" s="9">
        <f t="shared" si="15"/>
        <v>5.7150000000000007</v>
      </c>
    </row>
    <row r="163" spans="1:15" x14ac:dyDescent="0.3">
      <c r="H163" s="9">
        <f t="shared" si="14"/>
        <v>0</v>
      </c>
      <c r="M163" s="9">
        <f t="shared" si="15"/>
        <v>0</v>
      </c>
    </row>
    <row r="164" spans="1:15" s="2" customFormat="1" x14ac:dyDescent="0.3">
      <c r="A164" s="2" t="s">
        <v>187</v>
      </c>
      <c r="B164" s="2" t="s">
        <v>186</v>
      </c>
      <c r="C164" s="16"/>
      <c r="F164" s="3"/>
      <c r="H164" s="11">
        <f t="shared" si="14"/>
        <v>0</v>
      </c>
      <c r="M164" s="9">
        <f t="shared" si="15"/>
        <v>0</v>
      </c>
    </row>
    <row r="165" spans="1:15" x14ac:dyDescent="0.3">
      <c r="A165" t="s">
        <v>188</v>
      </c>
      <c r="H165" s="9">
        <f t="shared" si="14"/>
        <v>0</v>
      </c>
      <c r="M165" s="9">
        <f t="shared" si="15"/>
        <v>0</v>
      </c>
      <c r="O165" t="s">
        <v>164</v>
      </c>
    </row>
    <row r="166" spans="1:15" x14ac:dyDescent="0.3">
      <c r="H166" s="9">
        <f t="shared" si="14"/>
        <v>0</v>
      </c>
      <c r="M166" s="9">
        <f t="shared" si="15"/>
        <v>0</v>
      </c>
    </row>
    <row r="167" spans="1:15" s="2" customFormat="1" x14ac:dyDescent="0.3">
      <c r="A167" s="2" t="s">
        <v>190</v>
      </c>
      <c r="B167" s="2" t="s">
        <v>189</v>
      </c>
      <c r="C167" s="16"/>
      <c r="F167" s="3"/>
      <c r="H167" s="11">
        <f t="shared" si="14"/>
        <v>0</v>
      </c>
      <c r="M167" s="9">
        <f t="shared" si="15"/>
        <v>0</v>
      </c>
      <c r="O167" s="2" t="s">
        <v>191</v>
      </c>
    </row>
    <row r="168" spans="1:15" x14ac:dyDescent="0.3">
      <c r="A168" t="s">
        <v>190</v>
      </c>
      <c r="B168" t="s">
        <v>189</v>
      </c>
      <c r="H168" s="9">
        <f t="shared" si="14"/>
        <v>0</v>
      </c>
      <c r="M168" s="9">
        <f t="shared" si="15"/>
        <v>0</v>
      </c>
    </row>
    <row r="169" spans="1:15" x14ac:dyDescent="0.3">
      <c r="A169" t="s">
        <v>190</v>
      </c>
      <c r="B169" t="s">
        <v>189</v>
      </c>
      <c r="C169" s="14">
        <v>304</v>
      </c>
      <c r="D169" t="s">
        <v>192</v>
      </c>
      <c r="F169" s="1">
        <v>22</v>
      </c>
      <c r="G169">
        <v>0</v>
      </c>
      <c r="H169" s="9">
        <f t="shared" si="14"/>
        <v>7.04</v>
      </c>
      <c r="K169">
        <v>6</v>
      </c>
      <c r="L169">
        <v>1</v>
      </c>
      <c r="M169" s="9">
        <f t="shared" si="15"/>
        <v>1.9449999999999998</v>
      </c>
    </row>
    <row r="170" spans="1:15" x14ac:dyDescent="0.3">
      <c r="A170" t="s">
        <v>190</v>
      </c>
      <c r="B170" t="s">
        <v>189</v>
      </c>
      <c r="C170" s="14">
        <v>303</v>
      </c>
      <c r="D170" t="s">
        <v>193</v>
      </c>
      <c r="F170" s="1">
        <v>14</v>
      </c>
      <c r="G170">
        <v>4</v>
      </c>
      <c r="H170" s="9">
        <f t="shared" si="14"/>
        <v>4.58</v>
      </c>
      <c r="K170">
        <v>5</v>
      </c>
      <c r="L170">
        <v>10</v>
      </c>
      <c r="M170" s="9">
        <f t="shared" si="15"/>
        <v>1.85</v>
      </c>
    </row>
    <row r="171" spans="1:15" x14ac:dyDescent="0.3">
      <c r="A171" t="s">
        <v>190</v>
      </c>
      <c r="B171" t="s">
        <v>189</v>
      </c>
      <c r="C171" s="14">
        <v>302</v>
      </c>
      <c r="D171" t="s">
        <v>194</v>
      </c>
      <c r="F171" s="1">
        <v>12</v>
      </c>
      <c r="G171">
        <v>3</v>
      </c>
      <c r="H171" s="9">
        <f t="shared" si="14"/>
        <v>3.915</v>
      </c>
      <c r="K171">
        <v>6</v>
      </c>
      <c r="L171">
        <v>0</v>
      </c>
      <c r="M171" s="9">
        <f t="shared" si="15"/>
        <v>1.92</v>
      </c>
    </row>
    <row r="172" spans="1:15" x14ac:dyDescent="0.3">
      <c r="A172" t="s">
        <v>190</v>
      </c>
      <c r="B172" t="s">
        <v>189</v>
      </c>
      <c r="C172" s="14">
        <v>301</v>
      </c>
      <c r="D172" t="s">
        <v>195</v>
      </c>
      <c r="F172" s="1">
        <v>12</v>
      </c>
      <c r="G172">
        <v>3</v>
      </c>
      <c r="H172" s="9">
        <f t="shared" si="14"/>
        <v>3.915</v>
      </c>
      <c r="K172">
        <v>6</v>
      </c>
      <c r="L172">
        <v>0</v>
      </c>
      <c r="M172" s="9">
        <f t="shared" si="15"/>
        <v>1.92</v>
      </c>
    </row>
    <row r="173" spans="1:15" x14ac:dyDescent="0.3">
      <c r="A173" t="s">
        <v>190</v>
      </c>
      <c r="B173" t="s">
        <v>189</v>
      </c>
      <c r="C173" s="14">
        <v>300</v>
      </c>
      <c r="D173" t="s">
        <v>196</v>
      </c>
      <c r="F173" s="1">
        <v>12</v>
      </c>
      <c r="G173">
        <v>1</v>
      </c>
      <c r="H173" s="9">
        <f t="shared" si="14"/>
        <v>3.8649999999999998</v>
      </c>
      <c r="K173">
        <v>6</v>
      </c>
      <c r="L173">
        <v>2</v>
      </c>
      <c r="M173" s="9">
        <f t="shared" si="15"/>
        <v>1.97</v>
      </c>
    </row>
    <row r="174" spans="1:15" x14ac:dyDescent="0.3">
      <c r="A174" t="s">
        <v>198</v>
      </c>
      <c r="B174" t="s">
        <v>189</v>
      </c>
      <c r="C174" s="14">
        <v>299</v>
      </c>
      <c r="D174" t="s">
        <v>197</v>
      </c>
      <c r="F174" s="1">
        <v>11</v>
      </c>
      <c r="G174">
        <v>9</v>
      </c>
      <c r="H174" s="9">
        <f t="shared" si="14"/>
        <v>3.7450000000000001</v>
      </c>
      <c r="K174">
        <v>6</v>
      </c>
      <c r="L174">
        <v>3</v>
      </c>
      <c r="M174" s="9">
        <f t="shared" si="15"/>
        <v>1.9949999999999999</v>
      </c>
    </row>
    <row r="175" spans="1:15" x14ac:dyDescent="0.3">
      <c r="A175" t="s">
        <v>198</v>
      </c>
      <c r="B175" t="s">
        <v>189</v>
      </c>
      <c r="C175" s="14">
        <v>298</v>
      </c>
      <c r="D175" t="s">
        <v>199</v>
      </c>
      <c r="F175" s="1">
        <v>11</v>
      </c>
      <c r="G175">
        <v>10</v>
      </c>
      <c r="H175" s="9">
        <f t="shared" si="14"/>
        <v>3.77</v>
      </c>
      <c r="K175">
        <v>6</v>
      </c>
      <c r="L175">
        <v>4</v>
      </c>
      <c r="M175" s="9">
        <f t="shared" si="15"/>
        <v>2.02</v>
      </c>
    </row>
    <row r="176" spans="1:15" x14ac:dyDescent="0.3">
      <c r="A176" t="s">
        <v>198</v>
      </c>
      <c r="B176" t="s">
        <v>189</v>
      </c>
      <c r="C176" s="14">
        <v>297</v>
      </c>
      <c r="D176" t="s">
        <v>200</v>
      </c>
      <c r="F176" s="1">
        <v>12</v>
      </c>
      <c r="G176">
        <v>4</v>
      </c>
      <c r="H176" s="9">
        <f t="shared" ref="H176:H239" si="16">SUM((F176*0.32)+(G176*0.025))</f>
        <v>3.94</v>
      </c>
      <c r="K176">
        <v>6</v>
      </c>
      <c r="L176">
        <v>6</v>
      </c>
      <c r="M176" s="9">
        <f t="shared" si="15"/>
        <v>2.0699999999999998</v>
      </c>
    </row>
    <row r="177" spans="1:13" x14ac:dyDescent="0.3">
      <c r="A177" t="s">
        <v>198</v>
      </c>
      <c r="B177" t="s">
        <v>189</v>
      </c>
      <c r="C177" s="14">
        <v>296</v>
      </c>
      <c r="D177" t="s">
        <v>201</v>
      </c>
      <c r="F177" s="1">
        <v>13</v>
      </c>
      <c r="G177">
        <v>7</v>
      </c>
      <c r="H177" s="9">
        <f t="shared" si="16"/>
        <v>4.335</v>
      </c>
      <c r="K177">
        <v>6</v>
      </c>
      <c r="L177">
        <v>10</v>
      </c>
      <c r="M177" s="9">
        <f t="shared" si="15"/>
        <v>2.17</v>
      </c>
    </row>
    <row r="178" spans="1:13" x14ac:dyDescent="0.3">
      <c r="A178" t="s">
        <v>198</v>
      </c>
      <c r="B178" t="s">
        <v>189</v>
      </c>
      <c r="C178" s="14">
        <v>295</v>
      </c>
      <c r="D178" t="s">
        <v>202</v>
      </c>
      <c r="F178" s="1">
        <v>13</v>
      </c>
      <c r="G178">
        <v>5</v>
      </c>
      <c r="H178" s="9">
        <f t="shared" si="16"/>
        <v>4.2850000000000001</v>
      </c>
      <c r="K178">
        <v>7</v>
      </c>
      <c r="L178">
        <v>4</v>
      </c>
      <c r="M178" s="9">
        <f t="shared" si="15"/>
        <v>2.3400000000000003</v>
      </c>
    </row>
    <row r="179" spans="1:13" x14ac:dyDescent="0.3">
      <c r="A179" t="s">
        <v>198</v>
      </c>
      <c r="B179" t="s">
        <v>189</v>
      </c>
      <c r="C179" s="14">
        <v>294</v>
      </c>
      <c r="D179" t="s">
        <v>203</v>
      </c>
      <c r="F179" s="1">
        <v>11</v>
      </c>
      <c r="G179">
        <v>3</v>
      </c>
      <c r="H179" s="9">
        <f t="shared" si="16"/>
        <v>3.5950000000000002</v>
      </c>
      <c r="K179">
        <v>7</v>
      </c>
      <c r="L179">
        <v>6</v>
      </c>
      <c r="M179" s="9">
        <f t="shared" si="15"/>
        <v>2.39</v>
      </c>
    </row>
    <row r="180" spans="1:13" x14ac:dyDescent="0.3">
      <c r="A180" t="s">
        <v>205</v>
      </c>
      <c r="B180" t="s">
        <v>189</v>
      </c>
      <c r="C180" s="14">
        <v>293</v>
      </c>
      <c r="D180" t="s">
        <v>204</v>
      </c>
      <c r="F180" s="1">
        <v>14</v>
      </c>
      <c r="G180">
        <v>9</v>
      </c>
      <c r="H180" s="9">
        <f t="shared" si="16"/>
        <v>4.7050000000000001</v>
      </c>
      <c r="K180">
        <v>7</v>
      </c>
      <c r="L180">
        <v>10</v>
      </c>
      <c r="M180" s="9">
        <f t="shared" si="15"/>
        <v>2.4900000000000002</v>
      </c>
    </row>
    <row r="181" spans="1:13" x14ac:dyDescent="0.3">
      <c r="A181" t="s">
        <v>205</v>
      </c>
      <c r="B181" t="s">
        <v>189</v>
      </c>
      <c r="C181" s="14">
        <v>292</v>
      </c>
      <c r="D181" t="s">
        <v>206</v>
      </c>
      <c r="F181" s="1">
        <v>16</v>
      </c>
      <c r="G181">
        <v>2</v>
      </c>
      <c r="H181" s="9">
        <f t="shared" si="16"/>
        <v>5.17</v>
      </c>
      <c r="K181">
        <v>8</v>
      </c>
      <c r="L181">
        <v>3</v>
      </c>
      <c r="M181" s="9">
        <f t="shared" si="15"/>
        <v>2.6350000000000002</v>
      </c>
    </row>
    <row r="182" spans="1:13" x14ac:dyDescent="0.3">
      <c r="A182" t="s">
        <v>205</v>
      </c>
      <c r="B182" t="s">
        <v>189</v>
      </c>
      <c r="C182" s="14">
        <v>285</v>
      </c>
      <c r="D182" t="s">
        <v>207</v>
      </c>
      <c r="F182" s="1">
        <v>16</v>
      </c>
      <c r="G182">
        <v>0</v>
      </c>
      <c r="H182" s="9">
        <f t="shared" si="16"/>
        <v>5.12</v>
      </c>
      <c r="K182">
        <v>8</v>
      </c>
      <c r="L182">
        <v>3</v>
      </c>
      <c r="M182" s="9">
        <f t="shared" si="15"/>
        <v>2.6350000000000002</v>
      </c>
    </row>
    <row r="183" spans="1:13" x14ac:dyDescent="0.3">
      <c r="A183" t="s">
        <v>205</v>
      </c>
      <c r="B183" t="s">
        <v>189</v>
      </c>
      <c r="C183" s="14">
        <v>284</v>
      </c>
      <c r="D183" t="s">
        <v>208</v>
      </c>
      <c r="F183" s="1">
        <v>13</v>
      </c>
      <c r="G183">
        <v>10</v>
      </c>
      <c r="H183" s="9">
        <f t="shared" si="16"/>
        <v>4.41</v>
      </c>
      <c r="K183">
        <v>7</v>
      </c>
      <c r="L183">
        <v>10</v>
      </c>
      <c r="M183" s="9">
        <f t="shared" si="15"/>
        <v>2.4900000000000002</v>
      </c>
    </row>
    <row r="184" spans="1:13" x14ac:dyDescent="0.3">
      <c r="A184" t="s">
        <v>205</v>
      </c>
      <c r="B184" t="s">
        <v>189</v>
      </c>
      <c r="C184" s="14">
        <v>283</v>
      </c>
      <c r="D184" t="s">
        <v>209</v>
      </c>
      <c r="F184" s="1">
        <v>15</v>
      </c>
      <c r="G184">
        <v>2</v>
      </c>
      <c r="H184" s="9">
        <f t="shared" si="16"/>
        <v>4.8499999999999996</v>
      </c>
      <c r="K184">
        <v>7</v>
      </c>
      <c r="L184">
        <v>4</v>
      </c>
      <c r="M184" s="9">
        <f t="shared" si="15"/>
        <v>2.3400000000000003</v>
      </c>
    </row>
    <row r="185" spans="1:13" x14ac:dyDescent="0.3">
      <c r="A185" t="s">
        <v>210</v>
      </c>
      <c r="B185" t="s">
        <v>189</v>
      </c>
      <c r="C185" s="14">
        <v>282</v>
      </c>
      <c r="D185" t="s">
        <v>329</v>
      </c>
      <c r="F185" s="1">
        <v>15</v>
      </c>
      <c r="G185">
        <v>0</v>
      </c>
      <c r="H185" s="9">
        <f t="shared" si="16"/>
        <v>4.8</v>
      </c>
      <c r="K185">
        <v>7</v>
      </c>
      <c r="L185">
        <v>0</v>
      </c>
      <c r="M185" s="9">
        <f t="shared" si="15"/>
        <v>2.2400000000000002</v>
      </c>
    </row>
    <row r="186" spans="1:13" x14ac:dyDescent="0.3">
      <c r="A186" t="s">
        <v>210</v>
      </c>
      <c r="B186" t="s">
        <v>189</v>
      </c>
      <c r="C186" s="14">
        <v>281</v>
      </c>
      <c r="D186" t="s">
        <v>211</v>
      </c>
      <c r="F186" s="1">
        <v>11</v>
      </c>
      <c r="G186">
        <v>6</v>
      </c>
      <c r="H186" s="9">
        <f t="shared" si="16"/>
        <v>3.67</v>
      </c>
      <c r="K186">
        <v>6</v>
      </c>
      <c r="L186">
        <v>10</v>
      </c>
      <c r="M186" s="9">
        <f t="shared" si="15"/>
        <v>2.17</v>
      </c>
    </row>
    <row r="187" spans="1:13" x14ac:dyDescent="0.3">
      <c r="A187" t="s">
        <v>210</v>
      </c>
      <c r="B187" t="s">
        <v>189</v>
      </c>
      <c r="C187" s="14">
        <v>280</v>
      </c>
      <c r="D187" t="s">
        <v>212</v>
      </c>
      <c r="F187" s="1">
        <v>10</v>
      </c>
      <c r="G187">
        <v>4</v>
      </c>
      <c r="H187" s="9">
        <f t="shared" si="16"/>
        <v>3.3000000000000003</v>
      </c>
      <c r="K187">
        <v>6</v>
      </c>
      <c r="L187">
        <v>6</v>
      </c>
      <c r="M187" s="9">
        <f t="shared" si="15"/>
        <v>2.0699999999999998</v>
      </c>
    </row>
    <row r="188" spans="1:13" x14ac:dyDescent="0.3">
      <c r="A188" t="s">
        <v>210</v>
      </c>
      <c r="B188" t="s">
        <v>189</v>
      </c>
      <c r="C188" s="14">
        <v>279</v>
      </c>
      <c r="D188" t="s">
        <v>213</v>
      </c>
      <c r="F188" s="1">
        <v>16</v>
      </c>
      <c r="G188">
        <v>0</v>
      </c>
      <c r="H188" s="9">
        <f t="shared" si="16"/>
        <v>5.12</v>
      </c>
      <c r="K188">
        <v>6</v>
      </c>
      <c r="L188">
        <v>4</v>
      </c>
      <c r="M188" s="9">
        <f t="shared" si="15"/>
        <v>2.02</v>
      </c>
    </row>
    <row r="189" spans="1:13" x14ac:dyDescent="0.3">
      <c r="A189" t="s">
        <v>210</v>
      </c>
      <c r="B189" t="s">
        <v>189</v>
      </c>
      <c r="C189" s="14">
        <v>278</v>
      </c>
      <c r="D189" t="s">
        <v>214</v>
      </c>
      <c r="F189" s="1">
        <v>13</v>
      </c>
      <c r="G189">
        <v>8</v>
      </c>
      <c r="H189" s="9">
        <f t="shared" si="16"/>
        <v>4.3600000000000003</v>
      </c>
      <c r="K189">
        <v>6</v>
      </c>
      <c r="L189">
        <v>2</v>
      </c>
      <c r="M189" s="9">
        <f t="shared" si="15"/>
        <v>1.97</v>
      </c>
    </row>
    <row r="190" spans="1:13" x14ac:dyDescent="0.3">
      <c r="A190" t="s">
        <v>216</v>
      </c>
      <c r="B190" t="s">
        <v>189</v>
      </c>
      <c r="C190" s="14">
        <v>277</v>
      </c>
      <c r="D190" t="s">
        <v>215</v>
      </c>
      <c r="F190" s="1">
        <v>13</v>
      </c>
      <c r="G190">
        <v>6</v>
      </c>
      <c r="H190" s="9">
        <f t="shared" si="16"/>
        <v>4.3100000000000005</v>
      </c>
      <c r="K190">
        <v>6</v>
      </c>
      <c r="L190">
        <v>0</v>
      </c>
      <c r="M190" s="9">
        <f t="shared" si="15"/>
        <v>1.92</v>
      </c>
    </row>
    <row r="191" spans="1:13" x14ac:dyDescent="0.3">
      <c r="A191" t="s">
        <v>216</v>
      </c>
      <c r="B191" t="s">
        <v>189</v>
      </c>
      <c r="C191" s="14">
        <v>276</v>
      </c>
      <c r="D191" t="s">
        <v>203</v>
      </c>
      <c r="F191" s="1">
        <v>12</v>
      </c>
      <c r="G191">
        <v>2</v>
      </c>
      <c r="H191" s="9">
        <f t="shared" si="16"/>
        <v>3.8899999999999997</v>
      </c>
      <c r="K191">
        <v>6</v>
      </c>
      <c r="L191">
        <v>0</v>
      </c>
      <c r="M191" s="9">
        <f t="shared" si="15"/>
        <v>1.92</v>
      </c>
    </row>
    <row r="192" spans="1:13" x14ac:dyDescent="0.3">
      <c r="A192" t="s">
        <v>216</v>
      </c>
      <c r="B192" t="s">
        <v>189</v>
      </c>
      <c r="C192" s="14">
        <v>275</v>
      </c>
      <c r="D192" t="s">
        <v>212</v>
      </c>
      <c r="F192" s="1">
        <v>11</v>
      </c>
      <c r="G192">
        <v>9</v>
      </c>
      <c r="H192" s="9">
        <f t="shared" si="16"/>
        <v>3.7450000000000001</v>
      </c>
      <c r="K192">
        <v>5</v>
      </c>
      <c r="L192">
        <v>10</v>
      </c>
      <c r="M192" s="9">
        <f t="shared" si="15"/>
        <v>1.85</v>
      </c>
    </row>
    <row r="193" spans="1:15" x14ac:dyDescent="0.3">
      <c r="A193" t="s">
        <v>216</v>
      </c>
      <c r="B193" t="s">
        <v>189</v>
      </c>
      <c r="C193" s="14">
        <v>274</v>
      </c>
      <c r="D193" t="s">
        <v>212</v>
      </c>
      <c r="F193" s="1">
        <v>8</v>
      </c>
      <c r="G193">
        <v>0</v>
      </c>
      <c r="H193" s="9">
        <f t="shared" si="16"/>
        <v>2.56</v>
      </c>
      <c r="K193">
        <v>5</v>
      </c>
      <c r="L193">
        <v>10</v>
      </c>
      <c r="M193" s="9">
        <f t="shared" si="15"/>
        <v>1.85</v>
      </c>
    </row>
    <row r="194" spans="1:15" x14ac:dyDescent="0.3">
      <c r="A194" t="s">
        <v>216</v>
      </c>
      <c r="B194" t="s">
        <v>189</v>
      </c>
      <c r="C194" s="14">
        <v>273</v>
      </c>
      <c r="D194" t="s">
        <v>330</v>
      </c>
      <c r="F194" s="1">
        <v>16</v>
      </c>
      <c r="G194">
        <v>11</v>
      </c>
      <c r="H194" s="9">
        <f t="shared" si="16"/>
        <v>5.3950000000000005</v>
      </c>
      <c r="K194">
        <v>6</v>
      </c>
      <c r="L194">
        <v>1</v>
      </c>
      <c r="M194" s="9">
        <f t="shared" si="15"/>
        <v>1.9449999999999998</v>
      </c>
    </row>
    <row r="195" spans="1:15" x14ac:dyDescent="0.3">
      <c r="H195" s="9">
        <f t="shared" si="16"/>
        <v>0</v>
      </c>
      <c r="M195" s="9">
        <f t="shared" si="15"/>
        <v>0</v>
      </c>
    </row>
    <row r="196" spans="1:15" s="2" customFormat="1" x14ac:dyDescent="0.3">
      <c r="A196" s="2" t="s">
        <v>219</v>
      </c>
      <c r="B196" s="2" t="s">
        <v>186</v>
      </c>
      <c r="C196" s="16"/>
      <c r="F196" s="3"/>
      <c r="H196" s="11">
        <f t="shared" si="16"/>
        <v>0</v>
      </c>
      <c r="M196" s="9">
        <f t="shared" si="15"/>
        <v>0</v>
      </c>
      <c r="O196" s="2" t="s">
        <v>218</v>
      </c>
    </row>
    <row r="197" spans="1:15" x14ac:dyDescent="0.3">
      <c r="A197" t="s">
        <v>220</v>
      </c>
      <c r="H197" s="9">
        <f t="shared" si="16"/>
        <v>0</v>
      </c>
      <c r="M197" s="9">
        <f t="shared" si="15"/>
        <v>0</v>
      </c>
      <c r="O197" t="s">
        <v>164</v>
      </c>
    </row>
    <row r="198" spans="1:15" x14ac:dyDescent="0.3">
      <c r="H198" s="9">
        <f t="shared" si="16"/>
        <v>0</v>
      </c>
      <c r="M198" s="9">
        <f t="shared" si="15"/>
        <v>0</v>
      </c>
    </row>
    <row r="199" spans="1:15" s="2" customFormat="1" x14ac:dyDescent="0.3">
      <c r="A199" s="2" t="s">
        <v>222</v>
      </c>
      <c r="B199" s="2" t="s">
        <v>221</v>
      </c>
      <c r="C199" s="16"/>
      <c r="F199" s="3"/>
      <c r="H199" s="11">
        <f t="shared" si="16"/>
        <v>0</v>
      </c>
      <c r="M199" s="9">
        <f t="shared" si="15"/>
        <v>0</v>
      </c>
    </row>
    <row r="200" spans="1:15" x14ac:dyDescent="0.3">
      <c r="A200" t="s">
        <v>223</v>
      </c>
      <c r="H200" s="9">
        <f t="shared" si="16"/>
        <v>0</v>
      </c>
      <c r="M200" s="9">
        <f t="shared" si="15"/>
        <v>0</v>
      </c>
      <c r="O200" t="s">
        <v>164</v>
      </c>
    </row>
    <row r="201" spans="1:15" x14ac:dyDescent="0.3">
      <c r="H201" s="9">
        <f t="shared" si="16"/>
        <v>0</v>
      </c>
      <c r="M201" s="9">
        <f t="shared" si="15"/>
        <v>0</v>
      </c>
    </row>
    <row r="202" spans="1:15" s="2" customFormat="1" x14ac:dyDescent="0.3">
      <c r="A202" s="2" t="s">
        <v>225</v>
      </c>
      <c r="B202" s="2" t="s">
        <v>224</v>
      </c>
      <c r="C202" s="16"/>
      <c r="F202" s="3"/>
      <c r="H202" s="11">
        <f t="shared" si="16"/>
        <v>0</v>
      </c>
      <c r="M202" s="9">
        <f t="shared" si="15"/>
        <v>0</v>
      </c>
    </row>
    <row r="203" spans="1:15" x14ac:dyDescent="0.3">
      <c r="A203" t="s">
        <v>225</v>
      </c>
      <c r="B203" t="s">
        <v>224</v>
      </c>
      <c r="C203" s="14">
        <v>1663</v>
      </c>
      <c r="D203" t="s">
        <v>226</v>
      </c>
      <c r="F203" s="1">
        <v>4</v>
      </c>
      <c r="G203">
        <v>5</v>
      </c>
      <c r="H203" s="9">
        <f t="shared" si="16"/>
        <v>1.405</v>
      </c>
      <c r="I203" t="s">
        <v>227</v>
      </c>
      <c r="K203">
        <v>9</v>
      </c>
      <c r="L203">
        <v>8</v>
      </c>
      <c r="M203" s="9">
        <f t="shared" si="15"/>
        <v>3.08</v>
      </c>
    </row>
    <row r="204" spans="1:15" x14ac:dyDescent="0.3">
      <c r="A204" t="s">
        <v>225</v>
      </c>
      <c r="B204" t="s">
        <v>224</v>
      </c>
      <c r="F204" s="1">
        <v>10</v>
      </c>
      <c r="G204">
        <v>7</v>
      </c>
      <c r="H204" s="9">
        <f t="shared" si="16"/>
        <v>3.375</v>
      </c>
      <c r="I204" t="s">
        <v>228</v>
      </c>
      <c r="K204">
        <v>18</v>
      </c>
      <c r="L204">
        <v>3</v>
      </c>
      <c r="M204" s="9">
        <f t="shared" si="15"/>
        <v>5.835</v>
      </c>
    </row>
    <row r="205" spans="1:15" x14ac:dyDescent="0.3">
      <c r="A205" t="s">
        <v>225</v>
      </c>
      <c r="B205" t="s">
        <v>224</v>
      </c>
      <c r="H205" s="9">
        <f t="shared" si="16"/>
        <v>0</v>
      </c>
      <c r="M205" s="9">
        <f t="shared" si="15"/>
        <v>0</v>
      </c>
    </row>
    <row r="206" spans="1:15" x14ac:dyDescent="0.3">
      <c r="A206" t="s">
        <v>225</v>
      </c>
      <c r="B206" t="s">
        <v>224</v>
      </c>
      <c r="C206" s="14">
        <v>1663</v>
      </c>
      <c r="D206" t="s">
        <v>229</v>
      </c>
      <c r="F206" s="1">
        <v>17</v>
      </c>
      <c r="G206">
        <v>7</v>
      </c>
      <c r="H206" s="9">
        <f t="shared" si="16"/>
        <v>5.6150000000000002</v>
      </c>
      <c r="K206">
        <v>22</v>
      </c>
      <c r="L206">
        <v>8</v>
      </c>
      <c r="M206" s="9">
        <f t="shared" si="15"/>
        <v>7.24</v>
      </c>
    </row>
    <row r="207" spans="1:15" x14ac:dyDescent="0.3">
      <c r="A207" t="s">
        <v>225</v>
      </c>
      <c r="B207" t="s">
        <v>224</v>
      </c>
      <c r="C207" s="14">
        <v>1664</v>
      </c>
      <c r="D207" t="s">
        <v>331</v>
      </c>
      <c r="F207" s="1">
        <v>18</v>
      </c>
      <c r="G207">
        <v>6</v>
      </c>
      <c r="H207" s="9">
        <f t="shared" si="16"/>
        <v>5.91</v>
      </c>
      <c r="K207">
        <v>23</v>
      </c>
      <c r="L207">
        <v>1</v>
      </c>
      <c r="M207" s="9">
        <f t="shared" si="15"/>
        <v>7.3850000000000007</v>
      </c>
    </row>
    <row r="208" spans="1:15" x14ac:dyDescent="0.3">
      <c r="A208" t="s">
        <v>225</v>
      </c>
      <c r="B208" t="s">
        <v>224</v>
      </c>
      <c r="H208" s="9">
        <f t="shared" si="16"/>
        <v>0</v>
      </c>
      <c r="I208" t="s">
        <v>230</v>
      </c>
      <c r="M208" s="9">
        <f t="shared" si="15"/>
        <v>0</v>
      </c>
    </row>
    <row r="209" spans="1:13" x14ac:dyDescent="0.3">
      <c r="A209" t="s">
        <v>225</v>
      </c>
      <c r="B209" t="s">
        <v>224</v>
      </c>
      <c r="C209" s="14">
        <v>1665</v>
      </c>
      <c r="D209" t="s">
        <v>231</v>
      </c>
      <c r="F209" s="1">
        <v>8</v>
      </c>
      <c r="G209">
        <v>0</v>
      </c>
      <c r="H209" s="9">
        <f t="shared" si="16"/>
        <v>2.56</v>
      </c>
      <c r="I209" t="s">
        <v>227</v>
      </c>
      <c r="K209">
        <v>14</v>
      </c>
      <c r="L209">
        <v>0</v>
      </c>
      <c r="M209" s="9">
        <f t="shared" si="15"/>
        <v>4.4800000000000004</v>
      </c>
    </row>
    <row r="210" spans="1:13" x14ac:dyDescent="0.3">
      <c r="A210" t="s">
        <v>225</v>
      </c>
      <c r="B210" t="s">
        <v>224</v>
      </c>
      <c r="F210" s="1">
        <v>11</v>
      </c>
      <c r="G210">
        <v>5</v>
      </c>
      <c r="H210" s="9">
        <f t="shared" si="16"/>
        <v>3.645</v>
      </c>
      <c r="I210" t="s">
        <v>94</v>
      </c>
      <c r="K210">
        <v>21</v>
      </c>
      <c r="L210">
        <v>2</v>
      </c>
      <c r="M210" s="9">
        <f t="shared" si="15"/>
        <v>6.77</v>
      </c>
    </row>
    <row r="211" spans="1:13" x14ac:dyDescent="0.3">
      <c r="A211" t="s">
        <v>233</v>
      </c>
      <c r="B211" t="s">
        <v>224</v>
      </c>
      <c r="C211" s="14">
        <v>1666</v>
      </c>
      <c r="D211" t="s">
        <v>232</v>
      </c>
      <c r="F211" s="1">
        <v>16</v>
      </c>
      <c r="G211">
        <v>1</v>
      </c>
      <c r="H211" s="9">
        <f t="shared" si="16"/>
        <v>5.1450000000000005</v>
      </c>
      <c r="K211">
        <v>21</v>
      </c>
      <c r="L211">
        <v>6</v>
      </c>
      <c r="M211" s="9">
        <f t="shared" si="15"/>
        <v>6.87</v>
      </c>
    </row>
    <row r="212" spans="1:13" x14ac:dyDescent="0.3">
      <c r="A212" t="s">
        <v>233</v>
      </c>
      <c r="B212" t="s">
        <v>224</v>
      </c>
      <c r="C212" s="14">
        <v>1666</v>
      </c>
      <c r="D212" t="s">
        <v>234</v>
      </c>
      <c r="F212" s="1">
        <v>22</v>
      </c>
      <c r="G212">
        <v>9</v>
      </c>
      <c r="H212" s="9">
        <f t="shared" si="16"/>
        <v>7.2649999999999997</v>
      </c>
      <c r="K212">
        <v>20</v>
      </c>
      <c r="L212">
        <v>9</v>
      </c>
      <c r="M212" s="9">
        <f t="shared" si="15"/>
        <v>6.625</v>
      </c>
    </row>
    <row r="213" spans="1:13" x14ac:dyDescent="0.3">
      <c r="A213" t="s">
        <v>233</v>
      </c>
      <c r="B213" t="s">
        <v>224</v>
      </c>
      <c r="C213" s="14">
        <v>1667</v>
      </c>
      <c r="D213" t="s">
        <v>235</v>
      </c>
      <c r="F213" s="1">
        <v>12</v>
      </c>
      <c r="G213">
        <v>4</v>
      </c>
      <c r="H213" s="9">
        <f t="shared" si="16"/>
        <v>3.94</v>
      </c>
      <c r="K213">
        <v>20</v>
      </c>
      <c r="L213">
        <v>5</v>
      </c>
      <c r="M213" s="9">
        <f t="shared" ref="M213:M276" si="17">SUM((K213*0.32)+(L213*0.025))</f>
        <v>6.5250000000000004</v>
      </c>
    </row>
    <row r="214" spans="1:13" x14ac:dyDescent="0.3">
      <c r="A214" t="s">
        <v>233</v>
      </c>
      <c r="B214" t="s">
        <v>224</v>
      </c>
      <c r="C214" s="14">
        <v>1668</v>
      </c>
      <c r="D214" t="s">
        <v>134</v>
      </c>
      <c r="F214" s="1">
        <v>23</v>
      </c>
      <c r="G214">
        <v>0</v>
      </c>
      <c r="H214" s="9">
        <f t="shared" si="16"/>
        <v>7.36</v>
      </c>
      <c r="K214">
        <v>20</v>
      </c>
      <c r="L214">
        <v>0</v>
      </c>
      <c r="M214" s="9">
        <f t="shared" si="17"/>
        <v>6.4</v>
      </c>
    </row>
    <row r="215" spans="1:13" x14ac:dyDescent="0.3">
      <c r="A215" t="s">
        <v>233</v>
      </c>
      <c r="B215" t="s">
        <v>224</v>
      </c>
      <c r="C215" s="14">
        <v>1669</v>
      </c>
      <c r="D215" t="s">
        <v>236</v>
      </c>
      <c r="F215" s="1">
        <v>21</v>
      </c>
      <c r="G215">
        <v>6</v>
      </c>
      <c r="H215" s="9">
        <f t="shared" si="16"/>
        <v>6.87</v>
      </c>
      <c r="K215">
        <v>20</v>
      </c>
      <c r="L215">
        <v>11</v>
      </c>
      <c r="M215" s="9">
        <f t="shared" si="17"/>
        <v>6.6750000000000007</v>
      </c>
    </row>
    <row r="216" spans="1:13" x14ac:dyDescent="0.3">
      <c r="A216" t="s">
        <v>237</v>
      </c>
      <c r="B216" t="s">
        <v>224</v>
      </c>
      <c r="C216" s="14">
        <v>1670</v>
      </c>
      <c r="D216" t="s">
        <v>867</v>
      </c>
      <c r="E216" t="s">
        <v>1079</v>
      </c>
      <c r="F216" s="1">
        <v>15</v>
      </c>
      <c r="G216">
        <v>2</v>
      </c>
      <c r="H216" s="9">
        <f t="shared" si="16"/>
        <v>4.8499999999999996</v>
      </c>
      <c r="K216">
        <v>22</v>
      </c>
      <c r="L216">
        <v>10</v>
      </c>
      <c r="M216" s="9">
        <f t="shared" si="17"/>
        <v>7.29</v>
      </c>
    </row>
    <row r="217" spans="1:13" x14ac:dyDescent="0.3">
      <c r="A217" t="s">
        <v>237</v>
      </c>
      <c r="B217" t="s">
        <v>224</v>
      </c>
      <c r="C217" s="14">
        <v>1671</v>
      </c>
      <c r="D217" t="s">
        <v>1080</v>
      </c>
      <c r="E217" t="s">
        <v>1081</v>
      </c>
      <c r="F217" s="1">
        <v>24</v>
      </c>
      <c r="G217">
        <v>9</v>
      </c>
      <c r="H217" s="9">
        <f t="shared" si="16"/>
        <v>7.9049999999999994</v>
      </c>
      <c r="K217">
        <v>24</v>
      </c>
      <c r="L217">
        <v>4</v>
      </c>
      <c r="M217" s="9">
        <f t="shared" si="17"/>
        <v>7.7799999999999994</v>
      </c>
    </row>
    <row r="218" spans="1:13" x14ac:dyDescent="0.3">
      <c r="A218" t="s">
        <v>237</v>
      </c>
      <c r="B218" t="s">
        <v>224</v>
      </c>
      <c r="C218" s="14">
        <v>1672</v>
      </c>
      <c r="D218" t="s">
        <v>238</v>
      </c>
      <c r="F218" s="1">
        <v>5</v>
      </c>
      <c r="G218">
        <v>8</v>
      </c>
      <c r="H218" s="9">
        <f t="shared" si="16"/>
        <v>1.8</v>
      </c>
      <c r="I218" t="s">
        <v>239</v>
      </c>
      <c r="K218">
        <v>25</v>
      </c>
      <c r="L218">
        <v>0</v>
      </c>
      <c r="M218" s="9">
        <f t="shared" si="17"/>
        <v>8</v>
      </c>
    </row>
    <row r="219" spans="1:13" x14ac:dyDescent="0.3">
      <c r="A219" t="s">
        <v>237</v>
      </c>
      <c r="B219" t="s">
        <v>224</v>
      </c>
      <c r="F219" s="1">
        <v>8</v>
      </c>
      <c r="G219">
        <v>5</v>
      </c>
      <c r="H219" s="9">
        <f t="shared" si="16"/>
        <v>2.6850000000000001</v>
      </c>
      <c r="I219" t="s">
        <v>240</v>
      </c>
      <c r="K219">
        <v>15</v>
      </c>
      <c r="L219">
        <v>10</v>
      </c>
      <c r="M219" s="9">
        <f t="shared" si="17"/>
        <v>5.05</v>
      </c>
    </row>
    <row r="220" spans="1:13" x14ac:dyDescent="0.3">
      <c r="A220" t="s">
        <v>241</v>
      </c>
      <c r="B220" t="s">
        <v>224</v>
      </c>
      <c r="C220" s="14">
        <v>1673</v>
      </c>
      <c r="D220" t="s">
        <v>242</v>
      </c>
      <c r="F220" s="1">
        <v>15</v>
      </c>
      <c r="G220">
        <v>10</v>
      </c>
      <c r="H220" s="9">
        <f t="shared" si="16"/>
        <v>5.05</v>
      </c>
      <c r="K220">
        <v>25</v>
      </c>
      <c r="L220">
        <v>6</v>
      </c>
      <c r="M220" s="9">
        <f t="shared" si="17"/>
        <v>8.15</v>
      </c>
    </row>
    <row r="221" spans="1:13" x14ac:dyDescent="0.3">
      <c r="A221" t="s">
        <v>241</v>
      </c>
      <c r="B221" t="s">
        <v>224</v>
      </c>
      <c r="C221" s="14">
        <v>1674</v>
      </c>
      <c r="D221" t="s">
        <v>243</v>
      </c>
      <c r="F221" s="1">
        <v>17</v>
      </c>
      <c r="G221">
        <v>6</v>
      </c>
      <c r="H221" s="9">
        <f t="shared" si="16"/>
        <v>5.5900000000000007</v>
      </c>
      <c r="K221">
        <v>27</v>
      </c>
      <c r="L221">
        <v>0</v>
      </c>
      <c r="M221" s="9">
        <f t="shared" si="17"/>
        <v>8.64</v>
      </c>
    </row>
    <row r="222" spans="1:13" x14ac:dyDescent="0.3">
      <c r="A222" t="s">
        <v>241</v>
      </c>
      <c r="B222" t="s">
        <v>224</v>
      </c>
      <c r="C222" s="14">
        <v>1675</v>
      </c>
      <c r="D222" t="s">
        <v>244</v>
      </c>
      <c r="F222" s="1">
        <v>12</v>
      </c>
      <c r="G222">
        <v>8</v>
      </c>
      <c r="H222" s="9">
        <f t="shared" si="16"/>
        <v>4.04</v>
      </c>
      <c r="I222" t="s">
        <v>239</v>
      </c>
      <c r="K222">
        <v>30</v>
      </c>
      <c r="L222">
        <v>0</v>
      </c>
      <c r="M222" s="9">
        <f t="shared" si="17"/>
        <v>9.6</v>
      </c>
    </row>
    <row r="223" spans="1:13" x14ac:dyDescent="0.3">
      <c r="F223" s="1">
        <v>5</v>
      </c>
      <c r="G223">
        <v>0</v>
      </c>
      <c r="H223" s="9">
        <f t="shared" si="16"/>
        <v>1.6</v>
      </c>
      <c r="I223" t="s">
        <v>245</v>
      </c>
      <c r="K223">
        <v>15</v>
      </c>
      <c r="L223">
        <v>5</v>
      </c>
      <c r="M223" s="9">
        <f t="shared" si="17"/>
        <v>4.9249999999999998</v>
      </c>
    </row>
    <row r="224" spans="1:13" x14ac:dyDescent="0.3">
      <c r="H224" s="9">
        <f t="shared" si="16"/>
        <v>0</v>
      </c>
      <c r="M224" s="9">
        <f t="shared" si="17"/>
        <v>0</v>
      </c>
    </row>
    <row r="225" spans="1:15" s="2" customFormat="1" x14ac:dyDescent="0.3">
      <c r="A225" s="2" t="s">
        <v>246</v>
      </c>
      <c r="B225" s="2" t="s">
        <v>1558</v>
      </c>
      <c r="C225" s="16"/>
      <c r="F225" s="3"/>
      <c r="H225" s="11">
        <f t="shared" si="16"/>
        <v>0</v>
      </c>
      <c r="M225" s="9">
        <f t="shared" si="17"/>
        <v>0</v>
      </c>
      <c r="O225" s="2" t="s">
        <v>247</v>
      </c>
    </row>
    <row r="226" spans="1:15" x14ac:dyDescent="0.3">
      <c r="A226" t="s">
        <v>246</v>
      </c>
      <c r="B226" t="s">
        <v>1558</v>
      </c>
      <c r="H226" s="9">
        <f t="shared" si="16"/>
        <v>0</v>
      </c>
      <c r="M226" s="9">
        <f t="shared" si="17"/>
        <v>0</v>
      </c>
    </row>
    <row r="227" spans="1:15" x14ac:dyDescent="0.3">
      <c r="A227" t="s">
        <v>246</v>
      </c>
      <c r="B227" t="s">
        <v>1558</v>
      </c>
      <c r="C227" s="14" t="s">
        <v>355</v>
      </c>
      <c r="D227" t="s">
        <v>354</v>
      </c>
      <c r="F227" s="1">
        <v>25</v>
      </c>
      <c r="G227">
        <v>6</v>
      </c>
      <c r="H227" s="9">
        <f t="shared" si="16"/>
        <v>8.15</v>
      </c>
      <c r="I227" t="s">
        <v>248</v>
      </c>
      <c r="K227">
        <v>20</v>
      </c>
      <c r="L227">
        <v>5</v>
      </c>
      <c r="M227" s="9">
        <f t="shared" si="17"/>
        <v>6.5250000000000004</v>
      </c>
    </row>
    <row r="228" spans="1:15" x14ac:dyDescent="0.3">
      <c r="A228" t="s">
        <v>246</v>
      </c>
      <c r="B228" t="s">
        <v>1558</v>
      </c>
      <c r="C228" s="14" t="s">
        <v>355</v>
      </c>
      <c r="D228" t="s">
        <v>354</v>
      </c>
      <c r="F228" s="1">
        <v>18</v>
      </c>
      <c r="G228">
        <v>0</v>
      </c>
      <c r="H228" s="9">
        <f t="shared" si="16"/>
        <v>5.76</v>
      </c>
      <c r="K228">
        <v>16</v>
      </c>
      <c r="L228">
        <v>0</v>
      </c>
      <c r="M228" s="9">
        <f t="shared" si="17"/>
        <v>5.12</v>
      </c>
      <c r="N228" t="s">
        <v>249</v>
      </c>
    </row>
    <row r="229" spans="1:15" x14ac:dyDescent="0.3">
      <c r="A229" t="s">
        <v>246</v>
      </c>
      <c r="B229" t="s">
        <v>1558</v>
      </c>
      <c r="C229" s="14">
        <v>1146</v>
      </c>
      <c r="D229" t="s">
        <v>354</v>
      </c>
      <c r="F229" s="1">
        <v>66</v>
      </c>
      <c r="G229">
        <v>6</v>
      </c>
      <c r="H229" s="9">
        <f t="shared" si="16"/>
        <v>21.27</v>
      </c>
      <c r="K229">
        <v>17</v>
      </c>
      <c r="L229">
        <v>6</v>
      </c>
      <c r="M229" s="9">
        <f t="shared" si="17"/>
        <v>5.5900000000000007</v>
      </c>
    </row>
    <row r="230" spans="1:15" x14ac:dyDescent="0.3">
      <c r="A230" t="s">
        <v>246</v>
      </c>
      <c r="B230" t="s">
        <v>1558</v>
      </c>
      <c r="C230" s="14">
        <v>1145</v>
      </c>
      <c r="D230" t="s">
        <v>625</v>
      </c>
      <c r="E230" t="s">
        <v>1082</v>
      </c>
      <c r="F230" s="1">
        <v>13</v>
      </c>
      <c r="G230">
        <v>0</v>
      </c>
      <c r="H230" s="9">
        <f t="shared" si="16"/>
        <v>4.16</v>
      </c>
      <c r="K230">
        <v>16</v>
      </c>
      <c r="L230">
        <v>9</v>
      </c>
      <c r="M230" s="9">
        <f t="shared" si="17"/>
        <v>5.3449999999999998</v>
      </c>
    </row>
    <row r="231" spans="1:15" x14ac:dyDescent="0.3">
      <c r="A231" t="s">
        <v>250</v>
      </c>
      <c r="B231" t="s">
        <v>1558</v>
      </c>
      <c r="C231" s="14">
        <v>1144</v>
      </c>
      <c r="D231" t="s">
        <v>1089</v>
      </c>
      <c r="E231" t="s">
        <v>1083</v>
      </c>
      <c r="F231" s="1">
        <v>12</v>
      </c>
      <c r="G231">
        <v>1</v>
      </c>
      <c r="H231" s="9">
        <f t="shared" si="16"/>
        <v>3.8649999999999998</v>
      </c>
      <c r="K231">
        <v>16</v>
      </c>
      <c r="L231">
        <v>2</v>
      </c>
      <c r="M231" s="9">
        <f t="shared" si="17"/>
        <v>5.17</v>
      </c>
    </row>
    <row r="232" spans="1:15" x14ac:dyDescent="0.3">
      <c r="A232" t="s">
        <v>250</v>
      </c>
      <c r="B232" t="s">
        <v>1558</v>
      </c>
      <c r="C232" s="14">
        <v>1143</v>
      </c>
      <c r="D232" t="s">
        <v>288</v>
      </c>
      <c r="E232" t="s">
        <v>1084</v>
      </c>
      <c r="F232" s="1">
        <v>19</v>
      </c>
      <c r="G232">
        <v>10</v>
      </c>
      <c r="H232" s="9">
        <f t="shared" si="16"/>
        <v>6.33</v>
      </c>
      <c r="K232">
        <v>15</v>
      </c>
      <c r="L232">
        <v>10</v>
      </c>
      <c r="M232" s="9">
        <f t="shared" si="17"/>
        <v>5.05</v>
      </c>
    </row>
    <row r="233" spans="1:15" x14ac:dyDescent="0.3">
      <c r="A233" t="s">
        <v>250</v>
      </c>
      <c r="B233" t="s">
        <v>1558</v>
      </c>
      <c r="C233" s="14" t="s">
        <v>353</v>
      </c>
      <c r="D233" t="s">
        <v>251</v>
      </c>
      <c r="F233" s="1">
        <v>21</v>
      </c>
      <c r="G233">
        <v>0</v>
      </c>
      <c r="H233" s="9">
        <f t="shared" si="16"/>
        <v>6.72</v>
      </c>
      <c r="K233">
        <v>14</v>
      </c>
      <c r="L233">
        <v>10</v>
      </c>
      <c r="M233" s="9">
        <f t="shared" si="17"/>
        <v>4.7300000000000004</v>
      </c>
    </row>
    <row r="234" spans="1:15" x14ac:dyDescent="0.3">
      <c r="A234" t="s">
        <v>250</v>
      </c>
      <c r="B234" t="s">
        <v>1558</v>
      </c>
      <c r="C234" s="14">
        <v>1140</v>
      </c>
      <c r="D234" t="s">
        <v>867</v>
      </c>
      <c r="E234" t="s">
        <v>1085</v>
      </c>
      <c r="F234" s="1">
        <v>47</v>
      </c>
      <c r="G234">
        <v>11</v>
      </c>
      <c r="H234" s="9">
        <f t="shared" si="16"/>
        <v>15.315000000000001</v>
      </c>
      <c r="K234">
        <v>14</v>
      </c>
      <c r="L234">
        <v>5</v>
      </c>
      <c r="M234" s="9">
        <f t="shared" si="17"/>
        <v>4.6050000000000004</v>
      </c>
    </row>
    <row r="235" spans="1:15" x14ac:dyDescent="0.3">
      <c r="A235" t="s">
        <v>250</v>
      </c>
      <c r="B235" t="s">
        <v>1558</v>
      </c>
      <c r="C235" s="14">
        <v>1137</v>
      </c>
      <c r="D235" t="s">
        <v>252</v>
      </c>
      <c r="F235" s="1">
        <v>16</v>
      </c>
      <c r="G235">
        <v>6</v>
      </c>
      <c r="H235" s="9">
        <f t="shared" si="16"/>
        <v>5.2700000000000005</v>
      </c>
      <c r="K235">
        <v>16</v>
      </c>
      <c r="L235">
        <v>3</v>
      </c>
      <c r="M235" s="9">
        <f t="shared" si="17"/>
        <v>5.1950000000000003</v>
      </c>
    </row>
    <row r="236" spans="1:15" x14ac:dyDescent="0.3">
      <c r="A236" t="s">
        <v>254</v>
      </c>
      <c r="B236" t="s">
        <v>1558</v>
      </c>
      <c r="C236" s="14" t="s">
        <v>352</v>
      </c>
      <c r="D236" t="s">
        <v>253</v>
      </c>
      <c r="F236" s="1">
        <v>20</v>
      </c>
      <c r="G236">
        <v>4</v>
      </c>
      <c r="H236" s="9">
        <f t="shared" si="16"/>
        <v>6.5</v>
      </c>
      <c r="K236">
        <v>15</v>
      </c>
      <c r="L236">
        <v>4</v>
      </c>
      <c r="M236" s="9">
        <f t="shared" si="17"/>
        <v>4.8999999999999995</v>
      </c>
    </row>
    <row r="237" spans="1:15" x14ac:dyDescent="0.3">
      <c r="A237" t="s">
        <v>254</v>
      </c>
      <c r="B237" t="s">
        <v>1558</v>
      </c>
      <c r="C237" s="14" t="s">
        <v>351</v>
      </c>
      <c r="D237" t="s">
        <v>255</v>
      </c>
      <c r="F237" s="1">
        <v>23</v>
      </c>
      <c r="G237">
        <v>11</v>
      </c>
      <c r="H237" s="9">
        <f t="shared" si="16"/>
        <v>7.6350000000000007</v>
      </c>
      <c r="K237">
        <v>15</v>
      </c>
      <c r="L237">
        <v>7</v>
      </c>
      <c r="M237" s="9">
        <f t="shared" si="17"/>
        <v>4.9749999999999996</v>
      </c>
    </row>
    <row r="238" spans="1:15" x14ac:dyDescent="0.3">
      <c r="A238" t="s">
        <v>254</v>
      </c>
      <c r="B238" t="s">
        <v>1558</v>
      </c>
      <c r="C238" s="14" t="s">
        <v>351</v>
      </c>
      <c r="D238" t="s">
        <v>255</v>
      </c>
      <c r="F238" s="1">
        <v>34</v>
      </c>
      <c r="G238">
        <v>6</v>
      </c>
      <c r="H238" s="9">
        <f t="shared" si="16"/>
        <v>11.030000000000001</v>
      </c>
      <c r="I238" t="s">
        <v>256</v>
      </c>
      <c r="K238">
        <v>15</v>
      </c>
      <c r="L238">
        <v>3</v>
      </c>
      <c r="M238" s="9">
        <f t="shared" si="17"/>
        <v>4.875</v>
      </c>
    </row>
    <row r="239" spans="1:15" x14ac:dyDescent="0.3">
      <c r="A239" t="s">
        <v>254</v>
      </c>
      <c r="B239" t="s">
        <v>1558</v>
      </c>
      <c r="C239" s="14">
        <v>1124</v>
      </c>
      <c r="D239" t="s">
        <v>257</v>
      </c>
      <c r="F239" s="1">
        <v>34</v>
      </c>
      <c r="G239">
        <v>0</v>
      </c>
      <c r="H239" s="9">
        <f t="shared" si="16"/>
        <v>10.88</v>
      </c>
      <c r="I239" t="s">
        <v>258</v>
      </c>
      <c r="K239">
        <v>15</v>
      </c>
      <c r="L239">
        <v>7</v>
      </c>
      <c r="M239" s="9">
        <f t="shared" si="17"/>
        <v>4.9749999999999996</v>
      </c>
    </row>
    <row r="240" spans="1:15" x14ac:dyDescent="0.3">
      <c r="A240" t="s">
        <v>254</v>
      </c>
      <c r="B240" t="s">
        <v>1558</v>
      </c>
      <c r="D240" t="s">
        <v>253</v>
      </c>
      <c r="F240" s="1">
        <v>10</v>
      </c>
      <c r="G240">
        <v>6</v>
      </c>
      <c r="H240" s="9">
        <f t="shared" ref="H240:H303" si="18">SUM((F240*0.32)+(G240*0.025))</f>
        <v>3.35</v>
      </c>
      <c r="K240">
        <v>15</v>
      </c>
      <c r="L240">
        <v>8</v>
      </c>
      <c r="M240" s="9">
        <f t="shared" si="17"/>
        <v>5</v>
      </c>
    </row>
    <row r="241" spans="1:13" x14ac:dyDescent="0.3">
      <c r="A241" t="s">
        <v>1554</v>
      </c>
      <c r="B241" t="s">
        <v>1558</v>
      </c>
      <c r="C241" s="14">
        <v>1122</v>
      </c>
      <c r="D241" t="s">
        <v>259</v>
      </c>
      <c r="F241" s="1">
        <v>10</v>
      </c>
      <c r="G241">
        <v>4</v>
      </c>
      <c r="H241" s="9">
        <f t="shared" si="18"/>
        <v>3.3000000000000003</v>
      </c>
      <c r="K241">
        <v>15</v>
      </c>
      <c r="L241">
        <v>6</v>
      </c>
      <c r="M241" s="9">
        <f t="shared" si="17"/>
        <v>4.95</v>
      </c>
    </row>
    <row r="242" spans="1:13" x14ac:dyDescent="0.3">
      <c r="A242" t="s">
        <v>1554</v>
      </c>
      <c r="B242" t="s">
        <v>1558</v>
      </c>
      <c r="D242" t="s">
        <v>253</v>
      </c>
      <c r="F242" s="1">
        <v>3</v>
      </c>
      <c r="G242">
        <v>0</v>
      </c>
      <c r="H242" s="9">
        <f t="shared" si="18"/>
        <v>0.96</v>
      </c>
      <c r="I242" t="s">
        <v>260</v>
      </c>
      <c r="K242">
        <v>11</v>
      </c>
      <c r="L242">
        <v>0</v>
      </c>
      <c r="M242" s="9">
        <f t="shared" si="17"/>
        <v>3.52</v>
      </c>
    </row>
    <row r="243" spans="1:13" x14ac:dyDescent="0.3">
      <c r="A243" t="s">
        <v>1554</v>
      </c>
      <c r="B243" t="s">
        <v>1558</v>
      </c>
      <c r="F243" s="1">
        <v>13</v>
      </c>
      <c r="G243">
        <v>7</v>
      </c>
      <c r="H243" s="9">
        <f t="shared" si="18"/>
        <v>4.335</v>
      </c>
      <c r="I243" t="s">
        <v>261</v>
      </c>
      <c r="K243">
        <v>15</v>
      </c>
      <c r="L243">
        <v>3</v>
      </c>
      <c r="M243" s="9">
        <f t="shared" si="17"/>
        <v>4.875</v>
      </c>
    </row>
    <row r="244" spans="1:13" x14ac:dyDescent="0.3">
      <c r="A244" t="s">
        <v>1554</v>
      </c>
      <c r="B244" t="s">
        <v>1558</v>
      </c>
      <c r="D244" t="s">
        <v>262</v>
      </c>
      <c r="F244" s="1">
        <v>3</v>
      </c>
      <c r="G244">
        <v>4.5</v>
      </c>
      <c r="H244" s="9">
        <f t="shared" si="18"/>
        <v>1.0725</v>
      </c>
      <c r="K244">
        <v>14</v>
      </c>
      <c r="L244">
        <v>7</v>
      </c>
      <c r="M244" s="9">
        <f t="shared" si="17"/>
        <v>4.6550000000000002</v>
      </c>
    </row>
    <row r="245" spans="1:13" x14ac:dyDescent="0.3">
      <c r="A245" t="s">
        <v>1554</v>
      </c>
      <c r="B245" t="s">
        <v>1558</v>
      </c>
      <c r="C245" s="14" t="s">
        <v>349</v>
      </c>
      <c r="D245" t="s">
        <v>263</v>
      </c>
      <c r="F245" s="1">
        <v>13</v>
      </c>
      <c r="G245">
        <v>4</v>
      </c>
      <c r="H245" s="9">
        <f t="shared" si="18"/>
        <v>4.26</v>
      </c>
      <c r="K245">
        <v>15</v>
      </c>
      <c r="L245">
        <v>4</v>
      </c>
      <c r="M245" s="9">
        <f t="shared" si="17"/>
        <v>4.8999999999999995</v>
      </c>
    </row>
    <row r="246" spans="1:13" x14ac:dyDescent="0.3">
      <c r="A246" t="s">
        <v>265</v>
      </c>
      <c r="B246" t="s">
        <v>1558</v>
      </c>
      <c r="C246" s="14" t="s">
        <v>350</v>
      </c>
      <c r="D246" t="s">
        <v>264</v>
      </c>
      <c r="F246" s="1">
        <v>13</v>
      </c>
      <c r="G246">
        <v>3.5</v>
      </c>
      <c r="H246" s="9">
        <f t="shared" si="18"/>
        <v>4.2475000000000005</v>
      </c>
      <c r="K246">
        <v>15</v>
      </c>
      <c r="L246">
        <v>6</v>
      </c>
      <c r="M246" s="9">
        <f t="shared" si="17"/>
        <v>4.95</v>
      </c>
    </row>
    <row r="247" spans="1:13" x14ac:dyDescent="0.3">
      <c r="A247" t="s">
        <v>265</v>
      </c>
      <c r="B247" t="s">
        <v>1558</v>
      </c>
      <c r="C247" s="14" t="s">
        <v>348</v>
      </c>
      <c r="D247" t="s">
        <v>266</v>
      </c>
      <c r="F247" s="1">
        <v>27</v>
      </c>
      <c r="G247">
        <v>0</v>
      </c>
      <c r="H247" s="9">
        <f t="shared" si="18"/>
        <v>8.64</v>
      </c>
      <c r="K247">
        <v>16</v>
      </c>
      <c r="L247">
        <v>2</v>
      </c>
      <c r="M247" s="9">
        <f t="shared" si="17"/>
        <v>5.17</v>
      </c>
    </row>
    <row r="248" spans="1:13" x14ac:dyDescent="0.3">
      <c r="A248" t="s">
        <v>265</v>
      </c>
      <c r="B248" t="s">
        <v>1558</v>
      </c>
      <c r="C248" s="14" t="s">
        <v>347</v>
      </c>
      <c r="D248" t="s">
        <v>267</v>
      </c>
      <c r="E248" t="s">
        <v>1027</v>
      </c>
      <c r="F248" s="1">
        <v>17</v>
      </c>
      <c r="G248">
        <v>5.5</v>
      </c>
      <c r="H248" s="9">
        <f t="shared" si="18"/>
        <v>5.5775000000000006</v>
      </c>
      <c r="I248" t="s">
        <v>256</v>
      </c>
      <c r="K248">
        <v>16</v>
      </c>
      <c r="L248">
        <v>8</v>
      </c>
      <c r="M248" s="9">
        <f t="shared" si="17"/>
        <v>5.32</v>
      </c>
    </row>
    <row r="249" spans="1:13" x14ac:dyDescent="0.3">
      <c r="A249" t="s">
        <v>265</v>
      </c>
      <c r="B249" t="s">
        <v>1558</v>
      </c>
      <c r="C249" s="14" t="s">
        <v>346</v>
      </c>
      <c r="D249" t="s">
        <v>268</v>
      </c>
      <c r="F249" s="1">
        <v>21</v>
      </c>
      <c r="G249">
        <v>0</v>
      </c>
      <c r="H249" s="9">
        <f t="shared" si="18"/>
        <v>6.72</v>
      </c>
      <c r="I249" t="s">
        <v>269</v>
      </c>
      <c r="K249">
        <v>16</v>
      </c>
      <c r="L249">
        <v>10</v>
      </c>
      <c r="M249" s="9">
        <f t="shared" si="17"/>
        <v>5.37</v>
      </c>
    </row>
    <row r="250" spans="1:13" x14ac:dyDescent="0.3">
      <c r="A250" t="s">
        <v>265</v>
      </c>
      <c r="B250" t="s">
        <v>1558</v>
      </c>
      <c r="C250" s="14" t="s">
        <v>345</v>
      </c>
      <c r="D250" t="s">
        <v>270</v>
      </c>
      <c r="F250" s="1">
        <v>12</v>
      </c>
      <c r="G250">
        <v>7</v>
      </c>
      <c r="H250" s="9">
        <f t="shared" si="18"/>
        <v>4.0149999999999997</v>
      </c>
      <c r="K250">
        <v>16</v>
      </c>
      <c r="L250">
        <v>10</v>
      </c>
      <c r="M250" s="9">
        <f t="shared" si="17"/>
        <v>5.37</v>
      </c>
    </row>
    <row r="251" spans="1:13" x14ac:dyDescent="0.3">
      <c r="A251" t="s">
        <v>271</v>
      </c>
      <c r="B251" t="s">
        <v>1558</v>
      </c>
      <c r="C251" s="14">
        <v>1117</v>
      </c>
      <c r="D251" t="s">
        <v>272</v>
      </c>
      <c r="F251" s="1">
        <v>12</v>
      </c>
      <c r="G251">
        <v>4.5</v>
      </c>
      <c r="H251" s="9">
        <f t="shared" si="18"/>
        <v>3.9524999999999997</v>
      </c>
      <c r="K251">
        <v>16</v>
      </c>
      <c r="L251">
        <v>5</v>
      </c>
      <c r="M251" s="9">
        <f t="shared" si="17"/>
        <v>5.2450000000000001</v>
      </c>
    </row>
    <row r="252" spans="1:13" x14ac:dyDescent="0.3">
      <c r="A252" t="s">
        <v>271</v>
      </c>
      <c r="B252" t="s">
        <v>1558</v>
      </c>
      <c r="C252" s="14">
        <v>1116</v>
      </c>
      <c r="D252" t="s">
        <v>344</v>
      </c>
      <c r="F252" s="1">
        <v>12</v>
      </c>
      <c r="G252">
        <v>6.5</v>
      </c>
      <c r="H252" s="9">
        <f t="shared" si="18"/>
        <v>4.0024999999999995</v>
      </c>
      <c r="K252">
        <v>16</v>
      </c>
      <c r="L252">
        <v>0</v>
      </c>
      <c r="M252" s="9">
        <f t="shared" si="17"/>
        <v>5.12</v>
      </c>
    </row>
    <row r="253" spans="1:13" x14ac:dyDescent="0.3">
      <c r="A253" t="s">
        <v>271</v>
      </c>
      <c r="B253" t="s">
        <v>1558</v>
      </c>
      <c r="C253" s="14">
        <v>1115</v>
      </c>
      <c r="D253" t="s">
        <v>273</v>
      </c>
      <c r="F253" s="1">
        <v>12</v>
      </c>
      <c r="G253">
        <v>2</v>
      </c>
      <c r="H253" s="9">
        <f t="shared" si="18"/>
        <v>3.8899999999999997</v>
      </c>
      <c r="K253">
        <v>15</v>
      </c>
      <c r="L253">
        <v>11</v>
      </c>
      <c r="M253" s="9">
        <f t="shared" si="17"/>
        <v>5.0750000000000002</v>
      </c>
    </row>
    <row r="254" spans="1:13" x14ac:dyDescent="0.3">
      <c r="A254" t="s">
        <v>271</v>
      </c>
      <c r="B254" t="s">
        <v>1558</v>
      </c>
      <c r="C254" s="14">
        <v>1114</v>
      </c>
      <c r="D254" t="s">
        <v>274</v>
      </c>
      <c r="H254" s="9">
        <f t="shared" si="18"/>
        <v>0</v>
      </c>
      <c r="M254" s="9">
        <f t="shared" si="17"/>
        <v>0</v>
      </c>
    </row>
    <row r="255" spans="1:13" x14ac:dyDescent="0.3">
      <c r="A255" t="s">
        <v>271</v>
      </c>
      <c r="B255" t="s">
        <v>1558</v>
      </c>
      <c r="C255" s="14">
        <v>1113</v>
      </c>
      <c r="D255" t="s">
        <v>275</v>
      </c>
      <c r="H255" s="9">
        <f t="shared" si="18"/>
        <v>0</v>
      </c>
      <c r="M255" s="9">
        <f t="shared" si="17"/>
        <v>0</v>
      </c>
    </row>
    <row r="256" spans="1:13" x14ac:dyDescent="0.3">
      <c r="A256" t="s">
        <v>276</v>
      </c>
      <c r="B256" t="s">
        <v>1558</v>
      </c>
      <c r="C256" s="14">
        <v>1108</v>
      </c>
      <c r="D256" t="s">
        <v>277</v>
      </c>
      <c r="F256" s="1">
        <v>10</v>
      </c>
      <c r="G256">
        <v>9</v>
      </c>
      <c r="H256" s="9">
        <f t="shared" si="18"/>
        <v>3.4250000000000003</v>
      </c>
      <c r="K256">
        <v>17</v>
      </c>
      <c r="L256">
        <v>9</v>
      </c>
      <c r="M256" s="9">
        <f t="shared" si="17"/>
        <v>5.665</v>
      </c>
    </row>
    <row r="257" spans="1:13" x14ac:dyDescent="0.3">
      <c r="A257" t="s">
        <v>276</v>
      </c>
      <c r="B257" t="s">
        <v>1558</v>
      </c>
      <c r="C257" s="14">
        <v>1107</v>
      </c>
      <c r="D257" t="s">
        <v>278</v>
      </c>
      <c r="F257" s="1">
        <v>11</v>
      </c>
      <c r="G257">
        <v>8</v>
      </c>
      <c r="H257" s="9">
        <f t="shared" si="18"/>
        <v>3.72</v>
      </c>
      <c r="K257">
        <v>16</v>
      </c>
      <c r="L257">
        <v>10</v>
      </c>
      <c r="M257" s="9">
        <f t="shared" si="17"/>
        <v>5.37</v>
      </c>
    </row>
    <row r="258" spans="1:13" x14ac:dyDescent="0.3">
      <c r="A258" t="s">
        <v>276</v>
      </c>
      <c r="B258" t="s">
        <v>1558</v>
      </c>
      <c r="C258" s="14">
        <v>1101.1102000000001</v>
      </c>
      <c r="D258" t="s">
        <v>275</v>
      </c>
      <c r="F258" s="1">
        <v>30</v>
      </c>
      <c r="G258">
        <v>3</v>
      </c>
      <c r="H258" s="9">
        <f t="shared" si="18"/>
        <v>9.6749999999999989</v>
      </c>
      <c r="I258" t="s">
        <v>269</v>
      </c>
      <c r="K258">
        <v>16</v>
      </c>
      <c r="L258">
        <v>9</v>
      </c>
      <c r="M258" s="9">
        <f t="shared" si="17"/>
        <v>5.3449999999999998</v>
      </c>
    </row>
    <row r="259" spans="1:13" x14ac:dyDescent="0.3">
      <c r="A259" t="s">
        <v>276</v>
      </c>
      <c r="B259" t="s">
        <v>1558</v>
      </c>
      <c r="C259" s="14">
        <v>1100</v>
      </c>
      <c r="D259" t="s">
        <v>279</v>
      </c>
      <c r="F259" s="1">
        <v>12</v>
      </c>
      <c r="G259">
        <v>9.5</v>
      </c>
      <c r="H259" s="9">
        <f t="shared" si="18"/>
        <v>4.0774999999999997</v>
      </c>
      <c r="K259">
        <v>16</v>
      </c>
      <c r="L259">
        <v>4</v>
      </c>
      <c r="M259" s="9">
        <f t="shared" si="17"/>
        <v>5.22</v>
      </c>
    </row>
    <row r="260" spans="1:13" x14ac:dyDescent="0.3">
      <c r="A260" t="s">
        <v>276</v>
      </c>
      <c r="B260" t="s">
        <v>1558</v>
      </c>
      <c r="C260" s="14">
        <v>1098.1098999999999</v>
      </c>
      <c r="D260" t="s">
        <v>343</v>
      </c>
      <c r="F260" s="1">
        <v>27</v>
      </c>
      <c r="G260">
        <v>7.5</v>
      </c>
      <c r="H260" s="9">
        <f t="shared" si="18"/>
        <v>8.8275000000000006</v>
      </c>
      <c r="K260">
        <v>16</v>
      </c>
      <c r="L260">
        <v>2</v>
      </c>
      <c r="M260" s="9">
        <f t="shared" si="17"/>
        <v>5.17</v>
      </c>
    </row>
    <row r="261" spans="1:13" x14ac:dyDescent="0.3">
      <c r="A261" t="s">
        <v>281</v>
      </c>
      <c r="B261" t="s">
        <v>1558</v>
      </c>
      <c r="C261" s="14">
        <v>1097</v>
      </c>
      <c r="D261" t="s">
        <v>280</v>
      </c>
      <c r="F261" s="1">
        <v>12</v>
      </c>
      <c r="G261">
        <v>4</v>
      </c>
      <c r="H261" s="9">
        <f t="shared" si="18"/>
        <v>3.94</v>
      </c>
      <c r="K261">
        <v>15</v>
      </c>
      <c r="L261">
        <v>8</v>
      </c>
      <c r="M261" s="9">
        <f t="shared" si="17"/>
        <v>5</v>
      </c>
    </row>
    <row r="262" spans="1:13" x14ac:dyDescent="0.3">
      <c r="A262" t="s">
        <v>281</v>
      </c>
      <c r="B262" t="s">
        <v>1558</v>
      </c>
      <c r="C262" s="14">
        <v>1092</v>
      </c>
      <c r="D262" t="s">
        <v>282</v>
      </c>
      <c r="F262" s="1">
        <v>18</v>
      </c>
      <c r="G262">
        <v>0</v>
      </c>
      <c r="H262" s="9">
        <f t="shared" si="18"/>
        <v>5.76</v>
      </c>
      <c r="K262">
        <v>14</v>
      </c>
      <c r="L262">
        <v>11</v>
      </c>
      <c r="M262" s="9">
        <f t="shared" si="17"/>
        <v>4.7550000000000008</v>
      </c>
    </row>
    <row r="263" spans="1:13" x14ac:dyDescent="0.3">
      <c r="A263" t="s">
        <v>281</v>
      </c>
      <c r="B263" t="s">
        <v>1558</v>
      </c>
      <c r="C263" s="14">
        <v>1091</v>
      </c>
      <c r="D263" t="s">
        <v>283</v>
      </c>
      <c r="F263" s="1">
        <v>16</v>
      </c>
      <c r="G263">
        <v>3</v>
      </c>
      <c r="H263" s="9">
        <f t="shared" si="18"/>
        <v>5.1950000000000003</v>
      </c>
      <c r="K263">
        <v>14</v>
      </c>
      <c r="L263">
        <v>5</v>
      </c>
      <c r="M263" s="9">
        <f t="shared" si="17"/>
        <v>4.6050000000000004</v>
      </c>
    </row>
    <row r="264" spans="1:13" x14ac:dyDescent="0.3">
      <c r="A264" t="s">
        <v>281</v>
      </c>
      <c r="B264" t="s">
        <v>1558</v>
      </c>
      <c r="C264" s="14">
        <v>1090</v>
      </c>
      <c r="D264" t="s">
        <v>342</v>
      </c>
      <c r="F264" s="1">
        <v>12</v>
      </c>
      <c r="G264">
        <v>11</v>
      </c>
      <c r="H264" s="9">
        <f t="shared" si="18"/>
        <v>4.1150000000000002</v>
      </c>
      <c r="K264">
        <v>14</v>
      </c>
      <c r="L264">
        <v>8</v>
      </c>
      <c r="M264" s="9">
        <f t="shared" si="17"/>
        <v>4.6800000000000006</v>
      </c>
    </row>
    <row r="265" spans="1:13" x14ac:dyDescent="0.3">
      <c r="A265" t="s">
        <v>281</v>
      </c>
      <c r="B265" t="s">
        <v>1558</v>
      </c>
      <c r="C265" s="14">
        <v>1089</v>
      </c>
      <c r="D265" t="s">
        <v>284</v>
      </c>
      <c r="F265" s="1">
        <v>16</v>
      </c>
      <c r="G265">
        <v>7</v>
      </c>
      <c r="H265" s="9">
        <f t="shared" si="18"/>
        <v>5.2949999999999999</v>
      </c>
      <c r="K265">
        <v>14</v>
      </c>
      <c r="L265">
        <v>11</v>
      </c>
      <c r="M265" s="9">
        <f t="shared" si="17"/>
        <v>4.7550000000000008</v>
      </c>
    </row>
    <row r="266" spans="1:13" x14ac:dyDescent="0.3">
      <c r="A266" t="s">
        <v>285</v>
      </c>
      <c r="B266" t="s">
        <v>1558</v>
      </c>
      <c r="C266" s="14" t="s">
        <v>341</v>
      </c>
      <c r="D266" t="s">
        <v>286</v>
      </c>
      <c r="F266" s="1">
        <v>25</v>
      </c>
      <c r="G266">
        <v>6</v>
      </c>
      <c r="H266" s="9">
        <f t="shared" si="18"/>
        <v>8.15</v>
      </c>
      <c r="I266" t="s">
        <v>180</v>
      </c>
      <c r="K266">
        <v>15</v>
      </c>
      <c r="L266">
        <v>3</v>
      </c>
      <c r="M266" s="9">
        <f t="shared" si="17"/>
        <v>4.875</v>
      </c>
    </row>
    <row r="267" spans="1:13" x14ac:dyDescent="0.3">
      <c r="A267" t="s">
        <v>285</v>
      </c>
      <c r="B267" t="s">
        <v>1558</v>
      </c>
      <c r="C267" s="14">
        <v>1085</v>
      </c>
      <c r="D267" t="s">
        <v>909</v>
      </c>
      <c r="E267" t="s">
        <v>1086</v>
      </c>
      <c r="F267" s="1">
        <v>10</v>
      </c>
      <c r="G267">
        <v>6</v>
      </c>
      <c r="H267" s="9">
        <f t="shared" si="18"/>
        <v>3.35</v>
      </c>
      <c r="K267">
        <v>15</v>
      </c>
      <c r="L267">
        <v>6</v>
      </c>
      <c r="M267" s="9">
        <f t="shared" si="17"/>
        <v>4.95</v>
      </c>
    </row>
    <row r="268" spans="1:13" x14ac:dyDescent="0.3">
      <c r="A268" t="s">
        <v>285</v>
      </c>
      <c r="B268" t="s">
        <v>1558</v>
      </c>
      <c r="C268" s="14">
        <v>1083</v>
      </c>
      <c r="D268" t="s">
        <v>287</v>
      </c>
      <c r="F268" s="1">
        <v>16</v>
      </c>
      <c r="G268">
        <v>10</v>
      </c>
      <c r="H268" s="9">
        <f t="shared" si="18"/>
        <v>5.37</v>
      </c>
      <c r="K268">
        <v>15</v>
      </c>
      <c r="L268">
        <v>8</v>
      </c>
      <c r="M268" s="9">
        <f t="shared" si="17"/>
        <v>5</v>
      </c>
    </row>
    <row r="269" spans="1:13" x14ac:dyDescent="0.3">
      <c r="A269" t="s">
        <v>285</v>
      </c>
      <c r="B269" t="s">
        <v>1558</v>
      </c>
      <c r="C269" s="14">
        <v>1082</v>
      </c>
      <c r="D269" t="s">
        <v>255</v>
      </c>
      <c r="F269" s="1">
        <v>20</v>
      </c>
      <c r="G269">
        <v>3</v>
      </c>
      <c r="H269" s="9">
        <f t="shared" si="18"/>
        <v>6.4750000000000005</v>
      </c>
      <c r="K269">
        <v>15</v>
      </c>
      <c r="L269">
        <v>11</v>
      </c>
      <c r="M269" s="9">
        <f t="shared" si="17"/>
        <v>5.0750000000000002</v>
      </c>
    </row>
    <row r="270" spans="1:13" x14ac:dyDescent="0.3">
      <c r="A270" t="s">
        <v>285</v>
      </c>
      <c r="B270" t="s">
        <v>1558</v>
      </c>
      <c r="C270" s="14" t="s">
        <v>340</v>
      </c>
      <c r="D270" t="s">
        <v>288</v>
      </c>
      <c r="F270" s="1">
        <v>15</v>
      </c>
      <c r="G270">
        <v>4.5</v>
      </c>
      <c r="H270" s="9">
        <f t="shared" si="18"/>
        <v>4.9124999999999996</v>
      </c>
      <c r="K270">
        <v>15</v>
      </c>
      <c r="L270">
        <v>11</v>
      </c>
      <c r="M270" s="9">
        <f t="shared" si="17"/>
        <v>5.0750000000000002</v>
      </c>
    </row>
    <row r="271" spans="1:13" x14ac:dyDescent="0.3">
      <c r="A271" t="s">
        <v>290</v>
      </c>
      <c r="B271" t="s">
        <v>1558</v>
      </c>
      <c r="C271" s="14">
        <v>1079</v>
      </c>
      <c r="D271" t="s">
        <v>289</v>
      </c>
      <c r="F271" s="1">
        <v>17</v>
      </c>
      <c r="G271">
        <v>10</v>
      </c>
      <c r="H271" s="9">
        <f t="shared" si="18"/>
        <v>5.69</v>
      </c>
      <c r="K271">
        <v>16</v>
      </c>
      <c r="L271">
        <v>10</v>
      </c>
      <c r="M271" s="9">
        <f t="shared" si="17"/>
        <v>5.37</v>
      </c>
    </row>
    <row r="272" spans="1:13" x14ac:dyDescent="0.3">
      <c r="A272" t="s">
        <v>290</v>
      </c>
      <c r="B272" t="s">
        <v>1558</v>
      </c>
      <c r="C272" s="14" t="s">
        <v>339</v>
      </c>
      <c r="D272" t="s">
        <v>291</v>
      </c>
      <c r="F272" s="1">
        <v>16</v>
      </c>
      <c r="G272">
        <v>4</v>
      </c>
      <c r="H272" s="9">
        <f t="shared" si="18"/>
        <v>5.22</v>
      </c>
      <c r="K272">
        <v>16</v>
      </c>
      <c r="L272">
        <v>5</v>
      </c>
      <c r="M272" s="9">
        <f t="shared" si="17"/>
        <v>5.2450000000000001</v>
      </c>
    </row>
    <row r="273" spans="1:14" x14ac:dyDescent="0.3">
      <c r="A273" t="s">
        <v>290</v>
      </c>
      <c r="B273" t="s">
        <v>1558</v>
      </c>
      <c r="C273" s="14" t="s">
        <v>338</v>
      </c>
      <c r="D273" t="s">
        <v>337</v>
      </c>
      <c r="F273" s="1">
        <v>17</v>
      </c>
      <c r="G273">
        <v>11</v>
      </c>
      <c r="H273" s="9">
        <f t="shared" si="18"/>
        <v>5.7150000000000007</v>
      </c>
      <c r="K273">
        <v>16</v>
      </c>
      <c r="L273">
        <v>6</v>
      </c>
      <c r="M273" s="9">
        <f t="shared" si="17"/>
        <v>5.2700000000000005</v>
      </c>
    </row>
    <row r="274" spans="1:14" x14ac:dyDescent="0.3">
      <c r="A274" t="s">
        <v>290</v>
      </c>
      <c r="B274" t="s">
        <v>1558</v>
      </c>
      <c r="C274" s="14" t="s">
        <v>338</v>
      </c>
      <c r="D274" t="s">
        <v>292</v>
      </c>
      <c r="F274" s="1">
        <v>18</v>
      </c>
      <c r="G274">
        <v>10</v>
      </c>
      <c r="H274" s="9">
        <f t="shared" si="18"/>
        <v>6.01</v>
      </c>
      <c r="K274">
        <v>16</v>
      </c>
      <c r="L274">
        <v>6</v>
      </c>
      <c r="M274" s="9">
        <f t="shared" si="17"/>
        <v>5.2700000000000005</v>
      </c>
    </row>
    <row r="275" spans="1:14" x14ac:dyDescent="0.3">
      <c r="A275" t="s">
        <v>290</v>
      </c>
      <c r="B275" t="s">
        <v>1558</v>
      </c>
      <c r="C275" s="14">
        <v>1065</v>
      </c>
      <c r="D275" t="s">
        <v>336</v>
      </c>
      <c r="F275" s="1">
        <v>19</v>
      </c>
      <c r="G275">
        <v>2</v>
      </c>
      <c r="H275" s="9">
        <f t="shared" si="18"/>
        <v>6.13</v>
      </c>
      <c r="K275">
        <v>15</v>
      </c>
      <c r="L275">
        <v>10</v>
      </c>
      <c r="M275" s="9">
        <f t="shared" si="17"/>
        <v>5.05</v>
      </c>
    </row>
    <row r="276" spans="1:14" x14ac:dyDescent="0.3">
      <c r="A276" t="s">
        <v>293</v>
      </c>
      <c r="B276" t="s">
        <v>1558</v>
      </c>
      <c r="C276" s="14">
        <v>1064</v>
      </c>
      <c r="D276" t="s">
        <v>294</v>
      </c>
      <c r="F276" s="1">
        <v>18</v>
      </c>
      <c r="G276">
        <v>2</v>
      </c>
      <c r="H276" s="9">
        <f t="shared" si="18"/>
        <v>5.81</v>
      </c>
      <c r="K276">
        <v>15</v>
      </c>
      <c r="L276">
        <v>10.5</v>
      </c>
      <c r="M276" s="9">
        <f t="shared" si="17"/>
        <v>5.0625</v>
      </c>
    </row>
    <row r="277" spans="1:14" x14ac:dyDescent="0.3">
      <c r="A277" t="s">
        <v>293</v>
      </c>
      <c r="B277" t="s">
        <v>1558</v>
      </c>
      <c r="C277" s="14">
        <v>1063</v>
      </c>
      <c r="D277" t="s">
        <v>217</v>
      </c>
      <c r="F277" s="1">
        <v>11</v>
      </c>
      <c r="G277">
        <v>8</v>
      </c>
      <c r="H277" s="9">
        <f t="shared" si="18"/>
        <v>3.72</v>
      </c>
      <c r="K277">
        <v>18</v>
      </c>
      <c r="L277">
        <v>1</v>
      </c>
      <c r="M277" s="9">
        <f t="shared" ref="M277:M339" si="19">SUM((K277*0.32)+(L277*0.025))</f>
        <v>5.7850000000000001</v>
      </c>
    </row>
    <row r="278" spans="1:14" x14ac:dyDescent="0.3">
      <c r="A278" t="s">
        <v>293</v>
      </c>
      <c r="B278" t="s">
        <v>1558</v>
      </c>
      <c r="C278" s="14">
        <v>1062</v>
      </c>
      <c r="D278" t="s">
        <v>295</v>
      </c>
      <c r="F278" s="1">
        <v>18</v>
      </c>
      <c r="G278">
        <v>4</v>
      </c>
      <c r="H278" s="9">
        <f t="shared" si="18"/>
        <v>5.8599999999999994</v>
      </c>
      <c r="K278">
        <v>16</v>
      </c>
      <c r="L278">
        <v>3</v>
      </c>
      <c r="M278" s="9">
        <f t="shared" si="19"/>
        <v>5.1950000000000003</v>
      </c>
    </row>
    <row r="279" spans="1:14" x14ac:dyDescent="0.3">
      <c r="A279" t="s">
        <v>293</v>
      </c>
      <c r="B279" t="s">
        <v>1558</v>
      </c>
      <c r="C279" s="14" t="s">
        <v>335</v>
      </c>
      <c r="D279" t="s">
        <v>296</v>
      </c>
      <c r="F279" s="1">
        <v>12</v>
      </c>
      <c r="G279">
        <v>9</v>
      </c>
      <c r="H279" s="9">
        <f t="shared" si="18"/>
        <v>4.0649999999999995</v>
      </c>
      <c r="K279">
        <v>16</v>
      </c>
      <c r="L279">
        <v>5.5</v>
      </c>
      <c r="M279" s="9">
        <f t="shared" si="19"/>
        <v>5.2575000000000003</v>
      </c>
    </row>
    <row r="280" spans="1:14" x14ac:dyDescent="0.3">
      <c r="A280" t="s">
        <v>293</v>
      </c>
      <c r="B280" t="s">
        <v>1558</v>
      </c>
      <c r="D280" t="s">
        <v>297</v>
      </c>
      <c r="F280" s="1">
        <v>4</v>
      </c>
      <c r="G280">
        <v>6</v>
      </c>
      <c r="H280" s="9">
        <f t="shared" si="18"/>
        <v>1.4300000000000002</v>
      </c>
      <c r="I280" t="s">
        <v>298</v>
      </c>
      <c r="K280">
        <v>2</v>
      </c>
      <c r="L280">
        <v>6</v>
      </c>
      <c r="M280" s="9">
        <f t="shared" si="19"/>
        <v>0.79</v>
      </c>
    </row>
    <row r="281" spans="1:14" x14ac:dyDescent="0.3">
      <c r="A281" t="s">
        <v>293</v>
      </c>
      <c r="B281" t="s">
        <v>1558</v>
      </c>
      <c r="F281" s="1">
        <v>13</v>
      </c>
      <c r="G281">
        <v>0</v>
      </c>
      <c r="H281" s="9">
        <f t="shared" si="18"/>
        <v>4.16</v>
      </c>
      <c r="I281" t="s">
        <v>299</v>
      </c>
      <c r="K281">
        <v>14</v>
      </c>
      <c r="L281">
        <v>6</v>
      </c>
      <c r="M281" s="9">
        <f t="shared" si="19"/>
        <v>4.6300000000000008</v>
      </c>
    </row>
    <row r="282" spans="1:14" x14ac:dyDescent="0.3">
      <c r="A282" t="s">
        <v>300</v>
      </c>
      <c r="B282" t="s">
        <v>1558</v>
      </c>
      <c r="C282" s="14" t="s">
        <v>334</v>
      </c>
      <c r="D282" t="s">
        <v>251</v>
      </c>
      <c r="F282" s="1">
        <v>7</v>
      </c>
      <c r="G282">
        <v>3</v>
      </c>
      <c r="H282" s="9">
        <f t="shared" si="18"/>
        <v>2.3150000000000004</v>
      </c>
      <c r="I282" t="s">
        <v>301</v>
      </c>
      <c r="K282">
        <v>11</v>
      </c>
      <c r="L282">
        <v>0</v>
      </c>
      <c r="M282" s="9">
        <f t="shared" si="19"/>
        <v>3.52</v>
      </c>
    </row>
    <row r="283" spans="1:14" x14ac:dyDescent="0.3">
      <c r="A283" t="s">
        <v>300</v>
      </c>
      <c r="B283" t="s">
        <v>1558</v>
      </c>
      <c r="H283" s="9">
        <f t="shared" si="18"/>
        <v>0</v>
      </c>
      <c r="K283">
        <v>16</v>
      </c>
      <c r="L283">
        <v>10</v>
      </c>
      <c r="M283" s="9">
        <f t="shared" si="19"/>
        <v>5.37</v>
      </c>
      <c r="N283" t="s">
        <v>302</v>
      </c>
    </row>
    <row r="284" spans="1:14" x14ac:dyDescent="0.3">
      <c r="A284" t="s">
        <v>300</v>
      </c>
      <c r="B284" t="s">
        <v>1558</v>
      </c>
      <c r="F284" s="1">
        <v>22</v>
      </c>
      <c r="G284">
        <v>11</v>
      </c>
      <c r="H284" s="9">
        <f t="shared" si="18"/>
        <v>7.3150000000000004</v>
      </c>
      <c r="K284">
        <v>19</v>
      </c>
      <c r="L284">
        <v>11</v>
      </c>
      <c r="M284" s="9">
        <f t="shared" si="19"/>
        <v>6.3550000000000004</v>
      </c>
      <c r="N284" t="s">
        <v>302</v>
      </c>
    </row>
    <row r="285" spans="1:14" x14ac:dyDescent="0.3">
      <c r="A285" t="s">
        <v>300</v>
      </c>
      <c r="B285" t="s">
        <v>1558</v>
      </c>
      <c r="H285" s="9">
        <f t="shared" si="18"/>
        <v>0</v>
      </c>
      <c r="K285">
        <v>16</v>
      </c>
      <c r="L285">
        <v>9</v>
      </c>
      <c r="M285" s="9">
        <f t="shared" si="19"/>
        <v>5.3449999999999998</v>
      </c>
      <c r="N285" t="s">
        <v>303</v>
      </c>
    </row>
    <row r="286" spans="1:14" x14ac:dyDescent="0.3">
      <c r="A286" t="s">
        <v>300</v>
      </c>
      <c r="B286" t="s">
        <v>1558</v>
      </c>
      <c r="D286" t="s">
        <v>304</v>
      </c>
      <c r="F286" s="1">
        <v>6</v>
      </c>
      <c r="G286">
        <v>11</v>
      </c>
      <c r="H286" s="9">
        <f t="shared" si="18"/>
        <v>2.1949999999999998</v>
      </c>
      <c r="M286" s="9">
        <f t="shared" si="19"/>
        <v>0</v>
      </c>
    </row>
    <row r="287" spans="1:14" x14ac:dyDescent="0.3">
      <c r="A287" t="s">
        <v>300</v>
      </c>
      <c r="B287" t="s">
        <v>1558</v>
      </c>
      <c r="H287" s="9">
        <f t="shared" si="18"/>
        <v>0</v>
      </c>
      <c r="K287">
        <v>2</v>
      </c>
      <c r="L287">
        <v>6</v>
      </c>
      <c r="M287" s="9">
        <f t="shared" si="19"/>
        <v>0.79</v>
      </c>
    </row>
    <row r="288" spans="1:14" x14ac:dyDescent="0.3">
      <c r="A288" t="s">
        <v>300</v>
      </c>
      <c r="B288" t="s">
        <v>1558</v>
      </c>
      <c r="C288" s="14">
        <v>1038</v>
      </c>
      <c r="D288" t="s">
        <v>305</v>
      </c>
      <c r="F288" s="1">
        <v>20</v>
      </c>
      <c r="G288">
        <v>2</v>
      </c>
      <c r="H288" s="9">
        <f t="shared" si="18"/>
        <v>6.45</v>
      </c>
      <c r="K288">
        <v>19</v>
      </c>
      <c r="L288">
        <v>3</v>
      </c>
      <c r="M288" s="9">
        <f t="shared" si="19"/>
        <v>6.1550000000000002</v>
      </c>
    </row>
    <row r="289" spans="1:14" x14ac:dyDescent="0.3">
      <c r="A289" t="s">
        <v>300</v>
      </c>
      <c r="B289" t="s">
        <v>1558</v>
      </c>
      <c r="C289" s="14">
        <v>1037</v>
      </c>
      <c r="D289" t="s">
        <v>306</v>
      </c>
      <c r="F289" s="1">
        <v>15</v>
      </c>
      <c r="G289">
        <v>8</v>
      </c>
      <c r="H289" s="9">
        <f t="shared" si="18"/>
        <v>5</v>
      </c>
      <c r="K289">
        <v>19</v>
      </c>
      <c r="L289">
        <v>4</v>
      </c>
      <c r="M289" s="9">
        <f t="shared" si="19"/>
        <v>6.18</v>
      </c>
    </row>
    <row r="290" spans="1:14" x14ac:dyDescent="0.3">
      <c r="A290" t="s">
        <v>300</v>
      </c>
      <c r="B290" t="s">
        <v>1558</v>
      </c>
      <c r="C290" s="14">
        <v>1036</v>
      </c>
      <c r="D290" t="s">
        <v>333</v>
      </c>
      <c r="F290" s="1">
        <v>4</v>
      </c>
      <c r="G290">
        <v>8</v>
      </c>
      <c r="H290" s="9">
        <f t="shared" si="18"/>
        <v>1.48</v>
      </c>
      <c r="I290" t="s">
        <v>307</v>
      </c>
      <c r="K290">
        <v>19</v>
      </c>
      <c r="L290">
        <v>2</v>
      </c>
      <c r="M290" s="9">
        <f t="shared" si="19"/>
        <v>6.13</v>
      </c>
    </row>
    <row r="291" spans="1:14" x14ac:dyDescent="0.3">
      <c r="A291" t="s">
        <v>309</v>
      </c>
      <c r="B291" t="s">
        <v>1558</v>
      </c>
      <c r="C291" s="14">
        <v>1036</v>
      </c>
      <c r="D291" t="s">
        <v>308</v>
      </c>
      <c r="F291" s="1">
        <v>15</v>
      </c>
      <c r="G291">
        <v>0</v>
      </c>
      <c r="H291" s="9">
        <f t="shared" si="18"/>
        <v>4.8</v>
      </c>
      <c r="K291">
        <v>16</v>
      </c>
      <c r="L291">
        <v>2</v>
      </c>
      <c r="M291" s="9">
        <f t="shared" si="19"/>
        <v>5.17</v>
      </c>
    </row>
    <row r="292" spans="1:14" x14ac:dyDescent="0.3">
      <c r="A292" t="s">
        <v>309</v>
      </c>
      <c r="B292" t="s">
        <v>1558</v>
      </c>
      <c r="C292" s="14">
        <v>1035</v>
      </c>
      <c r="D292" t="s">
        <v>310</v>
      </c>
      <c r="F292" s="1">
        <v>21</v>
      </c>
      <c r="G292">
        <v>7</v>
      </c>
      <c r="H292" s="9">
        <f t="shared" si="18"/>
        <v>6.8949999999999996</v>
      </c>
      <c r="K292">
        <v>16</v>
      </c>
      <c r="L292">
        <v>5</v>
      </c>
      <c r="M292" s="9">
        <f t="shared" si="19"/>
        <v>5.2450000000000001</v>
      </c>
    </row>
    <row r="293" spans="1:14" x14ac:dyDescent="0.3">
      <c r="A293" t="s">
        <v>309</v>
      </c>
      <c r="B293" t="s">
        <v>1558</v>
      </c>
      <c r="C293" s="14">
        <v>1034</v>
      </c>
      <c r="D293" t="s">
        <v>311</v>
      </c>
      <c r="F293" s="1">
        <v>13</v>
      </c>
      <c r="G293">
        <v>5</v>
      </c>
      <c r="H293" s="9">
        <f t="shared" si="18"/>
        <v>4.2850000000000001</v>
      </c>
      <c r="K293">
        <v>11</v>
      </c>
      <c r="L293">
        <v>0</v>
      </c>
      <c r="M293" s="9">
        <f t="shared" si="19"/>
        <v>3.52</v>
      </c>
    </row>
    <row r="294" spans="1:14" x14ac:dyDescent="0.3">
      <c r="A294" t="s">
        <v>309</v>
      </c>
      <c r="B294" t="s">
        <v>1558</v>
      </c>
      <c r="H294" s="9">
        <f t="shared" si="18"/>
        <v>0</v>
      </c>
      <c r="M294" s="9">
        <f t="shared" si="19"/>
        <v>0</v>
      </c>
    </row>
    <row r="295" spans="1:14" x14ac:dyDescent="0.3">
      <c r="A295" t="s">
        <v>309</v>
      </c>
      <c r="B295" t="s">
        <v>1558</v>
      </c>
      <c r="D295" t="s">
        <v>312</v>
      </c>
      <c r="F295" s="1">
        <v>13</v>
      </c>
      <c r="G295">
        <v>5</v>
      </c>
      <c r="H295" s="9">
        <f t="shared" si="18"/>
        <v>4.2850000000000001</v>
      </c>
      <c r="K295">
        <v>8</v>
      </c>
      <c r="L295">
        <v>4</v>
      </c>
      <c r="M295" s="9">
        <f t="shared" si="19"/>
        <v>2.66</v>
      </c>
    </row>
    <row r="296" spans="1:14" x14ac:dyDescent="0.3">
      <c r="A296" t="s">
        <v>309</v>
      </c>
      <c r="B296" t="s">
        <v>1558</v>
      </c>
      <c r="H296" s="9">
        <f t="shared" si="18"/>
        <v>0</v>
      </c>
      <c r="M296" s="9">
        <f t="shared" si="19"/>
        <v>0</v>
      </c>
    </row>
    <row r="297" spans="1:14" x14ac:dyDescent="0.3">
      <c r="A297" t="s">
        <v>309</v>
      </c>
      <c r="B297" t="s">
        <v>1558</v>
      </c>
      <c r="D297" t="s">
        <v>313</v>
      </c>
      <c r="F297" s="1">
        <v>9</v>
      </c>
      <c r="G297">
        <v>1</v>
      </c>
      <c r="H297" s="9">
        <f t="shared" si="18"/>
        <v>2.9049999999999998</v>
      </c>
      <c r="K297">
        <v>19</v>
      </c>
      <c r="L297">
        <v>2</v>
      </c>
      <c r="M297" s="9">
        <f t="shared" si="19"/>
        <v>6.13</v>
      </c>
    </row>
    <row r="298" spans="1:14" x14ac:dyDescent="0.3">
      <c r="A298" t="s">
        <v>309</v>
      </c>
      <c r="B298" t="s">
        <v>1558</v>
      </c>
      <c r="H298" s="9">
        <f t="shared" si="18"/>
        <v>0</v>
      </c>
      <c r="M298" s="9">
        <f t="shared" si="19"/>
        <v>0</v>
      </c>
    </row>
    <row r="299" spans="1:14" x14ac:dyDescent="0.3">
      <c r="A299" t="s">
        <v>309</v>
      </c>
      <c r="B299" t="s">
        <v>1558</v>
      </c>
      <c r="C299" s="14" t="s">
        <v>332</v>
      </c>
      <c r="D299" t="s">
        <v>314</v>
      </c>
      <c r="F299" s="1">
        <v>48</v>
      </c>
      <c r="G299">
        <v>0</v>
      </c>
      <c r="H299" s="9">
        <f t="shared" si="18"/>
        <v>15.36</v>
      </c>
      <c r="I299" t="s">
        <v>315</v>
      </c>
      <c r="K299">
        <v>5</v>
      </c>
      <c r="L299">
        <v>10</v>
      </c>
      <c r="M299" s="9">
        <f t="shared" si="19"/>
        <v>1.85</v>
      </c>
      <c r="N299" t="s">
        <v>316</v>
      </c>
    </row>
    <row r="300" spans="1:14" x14ac:dyDescent="0.3">
      <c r="A300" t="s">
        <v>309</v>
      </c>
      <c r="B300" t="s">
        <v>1558</v>
      </c>
      <c r="F300" s="1">
        <v>41</v>
      </c>
      <c r="G300">
        <v>0</v>
      </c>
      <c r="H300" s="9">
        <f t="shared" si="18"/>
        <v>13.120000000000001</v>
      </c>
      <c r="I300" t="s">
        <v>228</v>
      </c>
      <c r="K300">
        <v>5</v>
      </c>
      <c r="L300">
        <v>2</v>
      </c>
      <c r="M300" s="9">
        <f t="shared" si="19"/>
        <v>1.6500000000000001</v>
      </c>
    </row>
    <row r="301" spans="1:14" x14ac:dyDescent="0.3">
      <c r="A301" t="s">
        <v>309</v>
      </c>
      <c r="B301" t="s">
        <v>1558</v>
      </c>
      <c r="H301" s="9">
        <f t="shared" si="18"/>
        <v>0</v>
      </c>
      <c r="M301" s="9">
        <f t="shared" si="19"/>
        <v>0</v>
      </c>
    </row>
    <row r="302" spans="1:14" x14ac:dyDescent="0.3">
      <c r="A302" t="s">
        <v>309</v>
      </c>
      <c r="B302" t="s">
        <v>1558</v>
      </c>
      <c r="C302" s="14" t="s">
        <v>332</v>
      </c>
      <c r="D302" t="s">
        <v>314</v>
      </c>
      <c r="F302" s="1">
        <v>6</v>
      </c>
      <c r="G302">
        <v>0</v>
      </c>
      <c r="H302" s="9">
        <f t="shared" si="18"/>
        <v>1.92</v>
      </c>
      <c r="I302" t="s">
        <v>317</v>
      </c>
      <c r="K302">
        <v>5</v>
      </c>
      <c r="L302">
        <v>0</v>
      </c>
      <c r="M302" s="9">
        <f t="shared" si="19"/>
        <v>1.6</v>
      </c>
    </row>
    <row r="303" spans="1:14" x14ac:dyDescent="0.3">
      <c r="H303" s="9">
        <f t="shared" si="18"/>
        <v>0</v>
      </c>
      <c r="M303" s="9">
        <f t="shared" si="19"/>
        <v>0</v>
      </c>
    </row>
    <row r="304" spans="1:14" s="2" customFormat="1" x14ac:dyDescent="0.3">
      <c r="A304" s="2" t="s">
        <v>318</v>
      </c>
      <c r="B304" s="2" t="s">
        <v>1560</v>
      </c>
      <c r="C304" s="16"/>
      <c r="F304" s="3"/>
      <c r="H304" s="11">
        <f t="shared" ref="H304:H366" si="20">SUM((F304*0.32)+(G304*0.025))</f>
        <v>0</v>
      </c>
      <c r="M304" s="9">
        <f t="shared" si="19"/>
        <v>0</v>
      </c>
    </row>
    <row r="305" spans="1:15" x14ac:dyDescent="0.3">
      <c r="A305" t="s">
        <v>319</v>
      </c>
      <c r="H305" s="9">
        <f t="shared" si="20"/>
        <v>0</v>
      </c>
      <c r="M305" s="9">
        <f t="shared" si="19"/>
        <v>0</v>
      </c>
      <c r="O305" t="s">
        <v>164</v>
      </c>
    </row>
    <row r="306" spans="1:15" x14ac:dyDescent="0.3">
      <c r="H306" s="9">
        <f t="shared" si="20"/>
        <v>0</v>
      </c>
      <c r="M306" s="9">
        <f t="shared" si="19"/>
        <v>0</v>
      </c>
    </row>
    <row r="307" spans="1:15" s="2" customFormat="1" x14ac:dyDescent="0.3">
      <c r="A307" t="s">
        <v>321</v>
      </c>
      <c r="B307" s="2" t="s">
        <v>1557</v>
      </c>
      <c r="C307" s="16"/>
      <c r="F307" s="3"/>
      <c r="H307" s="11">
        <f t="shared" si="20"/>
        <v>0</v>
      </c>
      <c r="M307" s="9">
        <f t="shared" si="19"/>
        <v>0</v>
      </c>
      <c r="O307" t="s">
        <v>320</v>
      </c>
    </row>
    <row r="308" spans="1:15" x14ac:dyDescent="0.3">
      <c r="A308" t="s">
        <v>321</v>
      </c>
      <c r="B308" t="s">
        <v>1557</v>
      </c>
      <c r="H308" s="9">
        <f t="shared" si="20"/>
        <v>0</v>
      </c>
      <c r="M308" s="9">
        <f t="shared" si="19"/>
        <v>0</v>
      </c>
    </row>
    <row r="309" spans="1:15" x14ac:dyDescent="0.3">
      <c r="A309" t="s">
        <v>321</v>
      </c>
      <c r="B309" t="s">
        <v>1557</v>
      </c>
      <c r="C309" s="14">
        <v>1333</v>
      </c>
      <c r="D309" t="s">
        <v>322</v>
      </c>
      <c r="F309" s="1">
        <v>9</v>
      </c>
      <c r="G309">
        <v>8</v>
      </c>
      <c r="H309" s="9">
        <f t="shared" si="20"/>
        <v>3.08</v>
      </c>
      <c r="I309" t="s">
        <v>323</v>
      </c>
      <c r="K309">
        <v>29</v>
      </c>
      <c r="L309">
        <v>0</v>
      </c>
      <c r="M309" s="9">
        <f t="shared" si="19"/>
        <v>9.2799999999999994</v>
      </c>
    </row>
    <row r="310" spans="1:15" x14ac:dyDescent="0.3">
      <c r="A310" t="s">
        <v>321</v>
      </c>
      <c r="B310" t="s">
        <v>1557</v>
      </c>
      <c r="F310" s="1">
        <v>22</v>
      </c>
      <c r="G310">
        <v>10</v>
      </c>
      <c r="H310" s="9">
        <f t="shared" si="20"/>
        <v>7.29</v>
      </c>
      <c r="I310" t="s">
        <v>261</v>
      </c>
      <c r="K310">
        <v>29</v>
      </c>
      <c r="L310">
        <v>0</v>
      </c>
      <c r="M310" s="9">
        <f t="shared" si="19"/>
        <v>9.2799999999999994</v>
      </c>
    </row>
    <row r="311" spans="1:15" x14ac:dyDescent="0.3">
      <c r="A311" t="s">
        <v>321</v>
      </c>
      <c r="B311" t="s">
        <v>1557</v>
      </c>
      <c r="C311" s="14">
        <v>1334</v>
      </c>
      <c r="D311" t="s">
        <v>197</v>
      </c>
      <c r="F311" s="1">
        <v>8</v>
      </c>
      <c r="G311">
        <v>7</v>
      </c>
      <c r="H311" s="9">
        <f t="shared" si="20"/>
        <v>2.7349999999999999</v>
      </c>
      <c r="K311">
        <v>11</v>
      </c>
      <c r="L311">
        <v>6</v>
      </c>
      <c r="M311" s="9">
        <f t="shared" si="19"/>
        <v>3.67</v>
      </c>
    </row>
    <row r="312" spans="1:15" x14ac:dyDescent="0.3">
      <c r="A312" t="s">
        <v>321</v>
      </c>
      <c r="B312" t="s">
        <v>1557</v>
      </c>
      <c r="C312" s="14">
        <v>1335</v>
      </c>
      <c r="D312" t="s">
        <v>324</v>
      </c>
      <c r="F312" s="1">
        <v>12</v>
      </c>
      <c r="G312">
        <v>7</v>
      </c>
      <c r="H312" s="9">
        <f t="shared" si="20"/>
        <v>4.0149999999999997</v>
      </c>
      <c r="K312">
        <v>11</v>
      </c>
      <c r="L312">
        <v>6.5</v>
      </c>
      <c r="M312" s="9">
        <f t="shared" si="19"/>
        <v>3.6825000000000001</v>
      </c>
    </row>
    <row r="313" spans="1:15" x14ac:dyDescent="0.3">
      <c r="A313" t="s">
        <v>321</v>
      </c>
      <c r="B313" t="s">
        <v>1557</v>
      </c>
      <c r="C313" s="14">
        <v>1336</v>
      </c>
      <c r="D313" t="s">
        <v>325</v>
      </c>
      <c r="F313" s="1">
        <v>11</v>
      </c>
      <c r="G313">
        <v>3</v>
      </c>
      <c r="H313" s="9">
        <f t="shared" si="20"/>
        <v>3.5950000000000002</v>
      </c>
      <c r="K313">
        <v>11</v>
      </c>
      <c r="L313">
        <v>6.5</v>
      </c>
      <c r="M313" s="9">
        <f t="shared" si="19"/>
        <v>3.6825000000000001</v>
      </c>
    </row>
    <row r="314" spans="1:15" x14ac:dyDescent="0.3">
      <c r="A314" t="s">
        <v>326</v>
      </c>
      <c r="B314" t="s">
        <v>1557</v>
      </c>
      <c r="C314" s="14">
        <v>1337</v>
      </c>
      <c r="D314" t="s">
        <v>195</v>
      </c>
      <c r="F314" s="1">
        <v>10</v>
      </c>
      <c r="G314">
        <v>6</v>
      </c>
      <c r="H314" s="9">
        <f t="shared" si="20"/>
        <v>3.35</v>
      </c>
      <c r="K314">
        <v>11</v>
      </c>
      <c r="L314">
        <v>6</v>
      </c>
      <c r="M314" s="9">
        <f t="shared" si="19"/>
        <v>3.67</v>
      </c>
    </row>
    <row r="315" spans="1:15" x14ac:dyDescent="0.3">
      <c r="A315" t="s">
        <v>326</v>
      </c>
      <c r="B315" t="s">
        <v>1557</v>
      </c>
      <c r="C315" s="14">
        <v>1338</v>
      </c>
      <c r="D315" t="s">
        <v>356</v>
      </c>
      <c r="F315" s="1">
        <v>17</v>
      </c>
      <c r="G315">
        <v>6.5</v>
      </c>
      <c r="H315" s="9">
        <f t="shared" si="20"/>
        <v>5.6025</v>
      </c>
      <c r="K315">
        <v>12</v>
      </c>
      <c r="L315">
        <v>0</v>
      </c>
      <c r="M315" s="9">
        <f t="shared" si="19"/>
        <v>3.84</v>
      </c>
    </row>
    <row r="316" spans="1:15" x14ac:dyDescent="0.3">
      <c r="A316" t="s">
        <v>326</v>
      </c>
      <c r="B316" t="s">
        <v>1557</v>
      </c>
      <c r="C316" s="14">
        <v>1339</v>
      </c>
      <c r="D316" t="s">
        <v>379</v>
      </c>
      <c r="F316" s="1">
        <v>13</v>
      </c>
      <c r="G316">
        <v>4</v>
      </c>
      <c r="H316" s="9">
        <f t="shared" si="20"/>
        <v>4.26</v>
      </c>
      <c r="K316">
        <v>12</v>
      </c>
      <c r="L316">
        <v>3</v>
      </c>
      <c r="M316" s="9">
        <f t="shared" si="19"/>
        <v>3.915</v>
      </c>
    </row>
    <row r="317" spans="1:15" x14ac:dyDescent="0.3">
      <c r="A317" t="s">
        <v>326</v>
      </c>
      <c r="B317" t="s">
        <v>1557</v>
      </c>
      <c r="C317" s="14">
        <v>1340</v>
      </c>
      <c r="D317" t="s">
        <v>357</v>
      </c>
      <c r="F317" s="1">
        <v>13</v>
      </c>
      <c r="G317">
        <v>2</v>
      </c>
      <c r="H317" s="9">
        <f t="shared" si="20"/>
        <v>4.21</v>
      </c>
      <c r="K317">
        <v>12</v>
      </c>
      <c r="L317">
        <v>4</v>
      </c>
      <c r="M317" s="9">
        <f t="shared" si="19"/>
        <v>3.94</v>
      </c>
    </row>
    <row r="318" spans="1:15" x14ac:dyDescent="0.3">
      <c r="A318" t="s">
        <v>326</v>
      </c>
      <c r="B318" t="s">
        <v>1557</v>
      </c>
      <c r="C318" s="14">
        <v>1341</v>
      </c>
      <c r="D318" t="s">
        <v>358</v>
      </c>
      <c r="F318" s="1">
        <v>13</v>
      </c>
      <c r="G318">
        <v>2.75</v>
      </c>
      <c r="H318" s="9">
        <f t="shared" si="20"/>
        <v>4.2287499999999998</v>
      </c>
      <c r="K318">
        <v>12</v>
      </c>
      <c r="L318">
        <v>6</v>
      </c>
      <c r="M318" s="9">
        <f t="shared" si="19"/>
        <v>3.9899999999999998</v>
      </c>
    </row>
    <row r="319" spans="1:15" x14ac:dyDescent="0.3">
      <c r="A319" t="s">
        <v>360</v>
      </c>
      <c r="B319" t="s">
        <v>1557</v>
      </c>
      <c r="C319" s="14">
        <v>1342</v>
      </c>
      <c r="D319" t="s">
        <v>359</v>
      </c>
      <c r="F319" s="1">
        <v>21</v>
      </c>
      <c r="G319">
        <v>4</v>
      </c>
      <c r="H319" s="9">
        <f t="shared" si="20"/>
        <v>6.8199999999999994</v>
      </c>
      <c r="K319">
        <v>12</v>
      </c>
      <c r="L319">
        <v>2.5</v>
      </c>
      <c r="M319" s="9">
        <f t="shared" si="19"/>
        <v>3.9024999999999999</v>
      </c>
    </row>
    <row r="320" spans="1:15" x14ac:dyDescent="0.3">
      <c r="A320" t="s">
        <v>360</v>
      </c>
      <c r="B320" t="s">
        <v>1557</v>
      </c>
      <c r="C320" s="14">
        <v>1343</v>
      </c>
      <c r="D320" t="s">
        <v>361</v>
      </c>
      <c r="F320" s="1">
        <v>12</v>
      </c>
      <c r="G320">
        <v>10</v>
      </c>
      <c r="H320" s="9">
        <f t="shared" si="20"/>
        <v>4.09</v>
      </c>
      <c r="K320">
        <v>12</v>
      </c>
      <c r="L320">
        <v>3</v>
      </c>
      <c r="M320" s="9">
        <f t="shared" si="19"/>
        <v>3.915</v>
      </c>
    </row>
    <row r="321" spans="1:14" x14ac:dyDescent="0.3">
      <c r="A321" t="s">
        <v>360</v>
      </c>
      <c r="B321" t="s">
        <v>1557</v>
      </c>
      <c r="C321" s="14">
        <v>1344</v>
      </c>
      <c r="D321" t="s">
        <v>380</v>
      </c>
      <c r="F321" s="1">
        <v>12</v>
      </c>
      <c r="G321">
        <v>10.5</v>
      </c>
      <c r="H321" s="9">
        <f t="shared" si="20"/>
        <v>4.1025</v>
      </c>
      <c r="K321">
        <v>12</v>
      </c>
      <c r="L321">
        <v>7</v>
      </c>
      <c r="M321" s="9">
        <f t="shared" si="19"/>
        <v>4.0149999999999997</v>
      </c>
    </row>
    <row r="322" spans="1:14" x14ac:dyDescent="0.3">
      <c r="A322" t="s">
        <v>360</v>
      </c>
      <c r="B322" t="s">
        <v>1557</v>
      </c>
      <c r="C322" s="14">
        <v>1345</v>
      </c>
      <c r="D322" t="s">
        <v>362</v>
      </c>
      <c r="F322" s="1">
        <v>37</v>
      </c>
      <c r="G322">
        <v>0</v>
      </c>
      <c r="H322" s="9">
        <f t="shared" si="20"/>
        <v>11.84</v>
      </c>
      <c r="K322">
        <v>12</v>
      </c>
      <c r="L322">
        <v>6.5</v>
      </c>
      <c r="M322" s="9">
        <f t="shared" si="19"/>
        <v>4.0024999999999995</v>
      </c>
    </row>
    <row r="323" spans="1:14" x14ac:dyDescent="0.3">
      <c r="A323" t="s">
        <v>360</v>
      </c>
      <c r="B323" t="s">
        <v>1557</v>
      </c>
      <c r="C323" s="14">
        <v>1346</v>
      </c>
      <c r="D323" t="s">
        <v>363</v>
      </c>
      <c r="F323" s="1">
        <v>14</v>
      </c>
      <c r="G323">
        <v>3</v>
      </c>
      <c r="H323" s="9">
        <f t="shared" si="20"/>
        <v>4.5550000000000006</v>
      </c>
      <c r="K323">
        <v>12</v>
      </c>
      <c r="L323">
        <v>7</v>
      </c>
      <c r="M323" s="9">
        <f t="shared" si="19"/>
        <v>4.0149999999999997</v>
      </c>
    </row>
    <row r="324" spans="1:14" x14ac:dyDescent="0.3">
      <c r="A324" t="s">
        <v>365</v>
      </c>
      <c r="B324" t="s">
        <v>1557</v>
      </c>
      <c r="C324" s="14">
        <v>1347</v>
      </c>
      <c r="D324" t="s">
        <v>364</v>
      </c>
      <c r="F324" s="1">
        <v>14</v>
      </c>
      <c r="G324">
        <v>1.5</v>
      </c>
      <c r="H324" s="9">
        <f t="shared" si="20"/>
        <v>4.5175000000000001</v>
      </c>
      <c r="K324">
        <v>12</v>
      </c>
      <c r="L324">
        <v>3</v>
      </c>
      <c r="M324" s="9">
        <f t="shared" si="19"/>
        <v>3.915</v>
      </c>
    </row>
    <row r="325" spans="1:14" x14ac:dyDescent="0.3">
      <c r="A325" t="s">
        <v>365</v>
      </c>
      <c r="B325" t="s">
        <v>1557</v>
      </c>
      <c r="C325" s="14">
        <v>1348</v>
      </c>
      <c r="D325" t="s">
        <v>366</v>
      </c>
      <c r="F325" s="1">
        <v>16</v>
      </c>
      <c r="G325">
        <v>2.5</v>
      </c>
      <c r="H325" s="9">
        <f t="shared" si="20"/>
        <v>5.1825000000000001</v>
      </c>
      <c r="K325">
        <v>12</v>
      </c>
      <c r="L325">
        <v>2.5</v>
      </c>
      <c r="M325" s="9">
        <f t="shared" si="19"/>
        <v>3.9024999999999999</v>
      </c>
    </row>
    <row r="326" spans="1:14" x14ac:dyDescent="0.3">
      <c r="A326" t="s">
        <v>365</v>
      </c>
      <c r="B326" t="s">
        <v>1557</v>
      </c>
      <c r="C326" s="14">
        <v>1349</v>
      </c>
      <c r="D326" t="s">
        <v>367</v>
      </c>
      <c r="F326" s="1">
        <v>16</v>
      </c>
      <c r="G326">
        <v>8</v>
      </c>
      <c r="H326" s="9">
        <f t="shared" si="20"/>
        <v>5.32</v>
      </c>
      <c r="K326">
        <v>12</v>
      </c>
      <c r="L326">
        <v>6</v>
      </c>
      <c r="M326" s="9">
        <f t="shared" si="19"/>
        <v>3.9899999999999998</v>
      </c>
    </row>
    <row r="327" spans="1:14" x14ac:dyDescent="0.3">
      <c r="A327" t="s">
        <v>365</v>
      </c>
      <c r="B327" t="s">
        <v>1557</v>
      </c>
      <c r="C327" s="14">
        <v>1350</v>
      </c>
      <c r="D327" t="s">
        <v>368</v>
      </c>
      <c r="F327" s="1">
        <v>20</v>
      </c>
      <c r="G327">
        <v>1.5</v>
      </c>
      <c r="H327" s="9">
        <f t="shared" si="20"/>
        <v>6.4375</v>
      </c>
      <c r="K327">
        <v>12</v>
      </c>
      <c r="L327">
        <v>3.5</v>
      </c>
      <c r="M327" s="9">
        <f t="shared" si="19"/>
        <v>3.9274999999999998</v>
      </c>
    </row>
    <row r="328" spans="1:14" x14ac:dyDescent="0.3">
      <c r="A328" t="s">
        <v>365</v>
      </c>
      <c r="B328" t="s">
        <v>1557</v>
      </c>
      <c r="C328" s="14">
        <v>1351</v>
      </c>
      <c r="D328" t="s">
        <v>369</v>
      </c>
      <c r="F328" s="1">
        <v>16</v>
      </c>
      <c r="G328">
        <v>1</v>
      </c>
      <c r="H328" s="9">
        <f t="shared" si="20"/>
        <v>5.1450000000000005</v>
      </c>
      <c r="K328">
        <v>12</v>
      </c>
      <c r="L328">
        <v>0</v>
      </c>
      <c r="M328" s="9">
        <f t="shared" si="19"/>
        <v>3.84</v>
      </c>
    </row>
    <row r="329" spans="1:14" x14ac:dyDescent="0.3">
      <c r="A329" t="s">
        <v>371</v>
      </c>
      <c r="B329" t="s">
        <v>1557</v>
      </c>
      <c r="C329" s="14">
        <v>1352</v>
      </c>
      <c r="D329" t="s">
        <v>370</v>
      </c>
      <c r="F329" s="1">
        <v>14</v>
      </c>
      <c r="G329">
        <v>2</v>
      </c>
      <c r="H329" s="9">
        <f t="shared" si="20"/>
        <v>4.53</v>
      </c>
      <c r="K329">
        <v>11</v>
      </c>
      <c r="L329">
        <v>6</v>
      </c>
      <c r="M329" s="9">
        <f t="shared" si="19"/>
        <v>3.67</v>
      </c>
    </row>
    <row r="330" spans="1:14" x14ac:dyDescent="0.3">
      <c r="A330" t="s">
        <v>371</v>
      </c>
      <c r="B330" t="s">
        <v>1557</v>
      </c>
      <c r="C330" s="14">
        <v>1353</v>
      </c>
      <c r="D330" t="s">
        <v>372</v>
      </c>
      <c r="F330" s="1">
        <v>15</v>
      </c>
      <c r="G330">
        <v>6</v>
      </c>
      <c r="H330" s="9">
        <f t="shared" si="20"/>
        <v>4.95</v>
      </c>
      <c r="K330">
        <v>11</v>
      </c>
      <c r="L330">
        <v>6.5</v>
      </c>
      <c r="M330" s="9">
        <f t="shared" si="19"/>
        <v>3.6825000000000001</v>
      </c>
    </row>
    <row r="331" spans="1:14" x14ac:dyDescent="0.3">
      <c r="A331" t="s">
        <v>371</v>
      </c>
      <c r="B331" t="s">
        <v>1557</v>
      </c>
      <c r="C331" s="14">
        <v>1354</v>
      </c>
      <c r="D331" t="s">
        <v>373</v>
      </c>
      <c r="F331" s="1">
        <v>15</v>
      </c>
      <c r="G331">
        <v>6</v>
      </c>
      <c r="H331" s="9">
        <f t="shared" si="20"/>
        <v>4.95</v>
      </c>
      <c r="K331">
        <v>11</v>
      </c>
      <c r="L331">
        <v>6.5</v>
      </c>
      <c r="M331" s="9">
        <f t="shared" si="19"/>
        <v>3.6825000000000001</v>
      </c>
    </row>
    <row r="332" spans="1:14" x14ac:dyDescent="0.3">
      <c r="A332" t="s">
        <v>371</v>
      </c>
      <c r="B332" t="s">
        <v>1557</v>
      </c>
      <c r="C332" s="14">
        <v>1355</v>
      </c>
      <c r="D332" t="s">
        <v>374</v>
      </c>
      <c r="F332" s="1">
        <v>11</v>
      </c>
      <c r="G332">
        <v>0</v>
      </c>
      <c r="H332" s="9">
        <f t="shared" si="20"/>
        <v>3.52</v>
      </c>
      <c r="K332">
        <v>11</v>
      </c>
      <c r="L332">
        <v>4.5</v>
      </c>
      <c r="M332" s="9">
        <f t="shared" si="19"/>
        <v>3.6324999999999998</v>
      </c>
    </row>
    <row r="333" spans="1:14" x14ac:dyDescent="0.3">
      <c r="A333" t="s">
        <v>371</v>
      </c>
      <c r="B333" t="s">
        <v>1557</v>
      </c>
      <c r="C333" s="14">
        <v>1356</v>
      </c>
      <c r="D333" t="s">
        <v>375</v>
      </c>
      <c r="F333" s="1">
        <v>14</v>
      </c>
      <c r="G333">
        <v>9</v>
      </c>
      <c r="H333" s="9">
        <f t="shared" si="20"/>
        <v>4.7050000000000001</v>
      </c>
      <c r="K333">
        <v>11</v>
      </c>
      <c r="L333">
        <v>6</v>
      </c>
      <c r="M333" s="9">
        <f t="shared" si="19"/>
        <v>3.67</v>
      </c>
    </row>
    <row r="334" spans="1:14" x14ac:dyDescent="0.3">
      <c r="A334" t="s">
        <v>371</v>
      </c>
      <c r="B334" t="s">
        <v>1557</v>
      </c>
      <c r="C334" s="14">
        <v>1357</v>
      </c>
      <c r="D334" t="s">
        <v>381</v>
      </c>
      <c r="F334" s="1">
        <v>12</v>
      </c>
      <c r="G334">
        <v>0</v>
      </c>
      <c r="H334" s="9">
        <f t="shared" si="20"/>
        <v>3.84</v>
      </c>
      <c r="K334">
        <v>28</v>
      </c>
      <c r="L334">
        <v>2</v>
      </c>
      <c r="M334" s="9">
        <f t="shared" si="19"/>
        <v>9.0100000000000016</v>
      </c>
      <c r="N334" t="s">
        <v>377</v>
      </c>
    </row>
    <row r="335" spans="1:14" x14ac:dyDescent="0.3">
      <c r="A335" t="s">
        <v>371</v>
      </c>
      <c r="H335" s="9">
        <f t="shared" si="20"/>
        <v>0</v>
      </c>
      <c r="K335">
        <v>23</v>
      </c>
      <c r="L335">
        <v>2</v>
      </c>
      <c r="M335" s="9">
        <f t="shared" si="19"/>
        <v>7.41</v>
      </c>
      <c r="N335" t="s">
        <v>376</v>
      </c>
    </row>
    <row r="336" spans="1:14" x14ac:dyDescent="0.3">
      <c r="A336" t="s">
        <v>371</v>
      </c>
      <c r="H336" s="9">
        <f t="shared" si="20"/>
        <v>0</v>
      </c>
      <c r="M336" s="9">
        <f t="shared" si="19"/>
        <v>0</v>
      </c>
    </row>
    <row r="337" spans="1:14" s="4" customFormat="1" x14ac:dyDescent="0.3">
      <c r="A337" t="s">
        <v>371</v>
      </c>
      <c r="B337" s="4" t="s">
        <v>378</v>
      </c>
      <c r="C337" s="15"/>
      <c r="F337" s="5"/>
      <c r="H337" s="10">
        <f t="shared" si="20"/>
        <v>0</v>
      </c>
      <c r="M337" s="9">
        <f t="shared" si="19"/>
        <v>0</v>
      </c>
    </row>
    <row r="338" spans="1:14" x14ac:dyDescent="0.3">
      <c r="A338" t="s">
        <v>371</v>
      </c>
      <c r="B338" t="s">
        <v>378</v>
      </c>
      <c r="C338" s="14">
        <v>1358</v>
      </c>
      <c r="D338" t="s">
        <v>382</v>
      </c>
      <c r="F338" s="1">
        <v>12</v>
      </c>
      <c r="G338">
        <v>6</v>
      </c>
      <c r="H338" s="9">
        <f t="shared" si="20"/>
        <v>3.9899999999999998</v>
      </c>
      <c r="K338">
        <v>33</v>
      </c>
      <c r="L338">
        <v>10</v>
      </c>
      <c r="M338" s="9">
        <f t="shared" si="19"/>
        <v>10.81</v>
      </c>
      <c r="N338" t="s">
        <v>377</v>
      </c>
    </row>
    <row r="339" spans="1:14" x14ac:dyDescent="0.3">
      <c r="A339" t="s">
        <v>371</v>
      </c>
      <c r="B339" t="s">
        <v>378</v>
      </c>
      <c r="H339" s="9">
        <f t="shared" si="20"/>
        <v>0</v>
      </c>
      <c r="K339">
        <v>28</v>
      </c>
      <c r="L339">
        <v>2</v>
      </c>
      <c r="M339" s="9">
        <f t="shared" si="19"/>
        <v>9.0100000000000016</v>
      </c>
      <c r="N339" t="s">
        <v>376</v>
      </c>
    </row>
    <row r="340" spans="1:14" x14ac:dyDescent="0.3">
      <c r="A340" t="s">
        <v>371</v>
      </c>
      <c r="B340" t="s">
        <v>378</v>
      </c>
      <c r="C340" s="14">
        <v>1359</v>
      </c>
      <c r="D340" t="s">
        <v>383</v>
      </c>
      <c r="F340" s="1">
        <v>12</v>
      </c>
      <c r="G340">
        <v>0</v>
      </c>
      <c r="H340" s="9">
        <f t="shared" si="20"/>
        <v>3.84</v>
      </c>
      <c r="K340">
        <v>35</v>
      </c>
      <c r="L340">
        <v>8</v>
      </c>
      <c r="M340" s="9">
        <f t="shared" ref="M340:M403" si="21">SUM((K340*0.32)+(L340*0.025))</f>
        <v>11.4</v>
      </c>
    </row>
    <row r="341" spans="1:14" x14ac:dyDescent="0.3">
      <c r="A341" t="s">
        <v>388</v>
      </c>
      <c r="B341" t="s">
        <v>378</v>
      </c>
      <c r="C341" s="14">
        <v>1360</v>
      </c>
      <c r="D341" t="s">
        <v>384</v>
      </c>
      <c r="F341" s="1">
        <v>14</v>
      </c>
      <c r="G341">
        <v>3</v>
      </c>
      <c r="H341" s="9">
        <f t="shared" si="20"/>
        <v>4.5550000000000006</v>
      </c>
      <c r="K341">
        <v>35</v>
      </c>
      <c r="L341">
        <v>7</v>
      </c>
      <c r="M341" s="9">
        <f t="shared" si="21"/>
        <v>11.375000000000002</v>
      </c>
    </row>
    <row r="342" spans="1:14" x14ac:dyDescent="0.3">
      <c r="A342" t="s">
        <v>388</v>
      </c>
      <c r="B342" t="s">
        <v>378</v>
      </c>
      <c r="C342" s="14">
        <v>1361</v>
      </c>
      <c r="D342" t="s">
        <v>385</v>
      </c>
      <c r="F342" s="1">
        <v>15</v>
      </c>
      <c r="G342">
        <v>0</v>
      </c>
      <c r="H342" s="9">
        <f t="shared" si="20"/>
        <v>4.8</v>
      </c>
      <c r="K342">
        <v>35</v>
      </c>
      <c r="L342">
        <v>6</v>
      </c>
      <c r="M342" s="9">
        <f t="shared" si="21"/>
        <v>11.350000000000001</v>
      </c>
    </row>
    <row r="343" spans="1:14" x14ac:dyDescent="0.3">
      <c r="A343" t="s">
        <v>388</v>
      </c>
      <c r="B343" t="s">
        <v>378</v>
      </c>
      <c r="C343" s="14">
        <v>1362</v>
      </c>
      <c r="D343" t="s">
        <v>386</v>
      </c>
      <c r="F343" s="1">
        <v>15</v>
      </c>
      <c r="G343">
        <v>11</v>
      </c>
      <c r="H343" s="9">
        <f t="shared" si="20"/>
        <v>5.0750000000000002</v>
      </c>
      <c r="K343">
        <v>35</v>
      </c>
      <c r="L343">
        <v>2</v>
      </c>
      <c r="M343" s="9">
        <f t="shared" si="21"/>
        <v>11.250000000000002</v>
      </c>
    </row>
    <row r="344" spans="1:14" x14ac:dyDescent="0.3">
      <c r="A344" t="s">
        <v>388</v>
      </c>
      <c r="B344" t="s">
        <v>378</v>
      </c>
      <c r="C344" s="14">
        <v>1363</v>
      </c>
      <c r="D344" t="s">
        <v>387</v>
      </c>
      <c r="F344" s="1">
        <v>15</v>
      </c>
      <c r="G344">
        <v>0</v>
      </c>
      <c r="H344" s="9">
        <f t="shared" si="20"/>
        <v>4.8</v>
      </c>
      <c r="K344">
        <v>34</v>
      </c>
      <c r="L344">
        <v>10</v>
      </c>
      <c r="M344" s="9">
        <f t="shared" si="21"/>
        <v>11.13</v>
      </c>
    </row>
    <row r="345" spans="1:14" x14ac:dyDescent="0.3">
      <c r="A345" t="s">
        <v>388</v>
      </c>
      <c r="B345" t="s">
        <v>378</v>
      </c>
      <c r="C345" s="14">
        <v>1366</v>
      </c>
      <c r="D345" t="s">
        <v>389</v>
      </c>
      <c r="F345" s="1">
        <v>14</v>
      </c>
      <c r="G345">
        <v>0</v>
      </c>
      <c r="H345" s="9">
        <f t="shared" si="20"/>
        <v>4.4800000000000004</v>
      </c>
      <c r="K345">
        <v>34</v>
      </c>
      <c r="L345">
        <v>6</v>
      </c>
      <c r="M345" s="9">
        <f t="shared" si="21"/>
        <v>11.030000000000001</v>
      </c>
    </row>
    <row r="346" spans="1:14" x14ac:dyDescent="0.3">
      <c r="A346" t="s">
        <v>390</v>
      </c>
      <c r="B346" t="s">
        <v>378</v>
      </c>
      <c r="C346" s="14">
        <v>1367</v>
      </c>
      <c r="D346" t="s">
        <v>391</v>
      </c>
      <c r="F346" s="1">
        <v>14</v>
      </c>
      <c r="G346">
        <v>0</v>
      </c>
      <c r="H346" s="9">
        <f t="shared" si="20"/>
        <v>4.4800000000000004</v>
      </c>
      <c r="K346">
        <v>34</v>
      </c>
      <c r="L346">
        <v>0</v>
      </c>
      <c r="M346" s="9">
        <f t="shared" si="21"/>
        <v>10.88</v>
      </c>
    </row>
    <row r="347" spans="1:14" x14ac:dyDescent="0.3">
      <c r="A347" t="s">
        <v>390</v>
      </c>
      <c r="B347" t="s">
        <v>378</v>
      </c>
      <c r="C347" s="14">
        <v>1368</v>
      </c>
      <c r="D347" t="s">
        <v>391</v>
      </c>
      <c r="F347" s="1">
        <v>16</v>
      </c>
      <c r="G347">
        <v>10</v>
      </c>
      <c r="H347" s="9">
        <f t="shared" si="20"/>
        <v>5.37</v>
      </c>
      <c r="K347">
        <v>33</v>
      </c>
      <c r="L347">
        <v>4</v>
      </c>
      <c r="M347" s="9">
        <f t="shared" si="21"/>
        <v>10.66</v>
      </c>
    </row>
    <row r="348" spans="1:14" x14ac:dyDescent="0.3">
      <c r="A348" t="s">
        <v>390</v>
      </c>
      <c r="B348" t="s">
        <v>378</v>
      </c>
      <c r="C348" s="14">
        <v>1369</v>
      </c>
      <c r="D348" t="s">
        <v>204</v>
      </c>
      <c r="F348" s="1">
        <v>15</v>
      </c>
      <c r="G348">
        <v>6</v>
      </c>
      <c r="H348" s="9">
        <f t="shared" si="20"/>
        <v>4.95</v>
      </c>
      <c r="K348">
        <v>32</v>
      </c>
      <c r="L348">
        <v>6</v>
      </c>
      <c r="M348" s="9">
        <f t="shared" si="21"/>
        <v>10.39</v>
      </c>
    </row>
    <row r="349" spans="1:14" x14ac:dyDescent="0.3">
      <c r="A349" t="s">
        <v>390</v>
      </c>
      <c r="B349" t="s">
        <v>378</v>
      </c>
      <c r="D349" t="s">
        <v>392</v>
      </c>
      <c r="E349" t="s">
        <v>1071</v>
      </c>
      <c r="F349" s="1">
        <v>14</v>
      </c>
      <c r="G349">
        <v>9</v>
      </c>
      <c r="H349" s="9">
        <f t="shared" si="20"/>
        <v>4.7050000000000001</v>
      </c>
      <c r="K349">
        <v>31</v>
      </c>
      <c r="L349">
        <v>8</v>
      </c>
      <c r="M349" s="9">
        <f t="shared" si="21"/>
        <v>10.119999999999999</v>
      </c>
    </row>
    <row r="350" spans="1:14" x14ac:dyDescent="0.3">
      <c r="A350" t="s">
        <v>393</v>
      </c>
      <c r="B350" t="s">
        <v>378</v>
      </c>
      <c r="C350" s="14">
        <v>1370</v>
      </c>
      <c r="D350" t="s">
        <v>394</v>
      </c>
      <c r="F350" s="1">
        <v>19</v>
      </c>
      <c r="G350">
        <v>8</v>
      </c>
      <c r="H350" s="9">
        <f t="shared" si="20"/>
        <v>6.28</v>
      </c>
      <c r="K350">
        <v>30</v>
      </c>
      <c r="L350">
        <v>0</v>
      </c>
      <c r="M350" s="9">
        <f t="shared" si="21"/>
        <v>9.6</v>
      </c>
    </row>
    <row r="351" spans="1:14" x14ac:dyDescent="0.3">
      <c r="A351" t="s">
        <v>393</v>
      </c>
      <c r="B351" t="s">
        <v>378</v>
      </c>
      <c r="C351" s="14">
        <v>1371</v>
      </c>
      <c r="D351" t="s">
        <v>394</v>
      </c>
      <c r="F351" s="1">
        <v>26</v>
      </c>
      <c r="G351">
        <v>8</v>
      </c>
      <c r="H351" s="9">
        <f t="shared" si="20"/>
        <v>8.52</v>
      </c>
      <c r="K351">
        <v>29</v>
      </c>
      <c r="L351">
        <v>8</v>
      </c>
      <c r="M351" s="9">
        <f t="shared" si="21"/>
        <v>9.4799999999999986</v>
      </c>
    </row>
    <row r="352" spans="1:14" x14ac:dyDescent="0.3">
      <c r="A352" t="s">
        <v>393</v>
      </c>
      <c r="B352" t="s">
        <v>378</v>
      </c>
      <c r="C352" s="14">
        <v>1372</v>
      </c>
      <c r="D352" t="s">
        <v>395</v>
      </c>
      <c r="F352" s="1">
        <v>18</v>
      </c>
      <c r="G352">
        <v>0</v>
      </c>
      <c r="H352" s="9">
        <f t="shared" si="20"/>
        <v>5.76</v>
      </c>
      <c r="K352">
        <v>29</v>
      </c>
      <c r="L352">
        <v>8</v>
      </c>
      <c r="M352" s="9">
        <f t="shared" si="21"/>
        <v>9.4799999999999986</v>
      </c>
    </row>
    <row r="353" spans="1:15" x14ac:dyDescent="0.3">
      <c r="A353" t="s">
        <v>393</v>
      </c>
      <c r="B353" t="s">
        <v>378</v>
      </c>
      <c r="C353" s="14" t="s">
        <v>406</v>
      </c>
      <c r="D353" t="s">
        <v>396</v>
      </c>
      <c r="F353" s="1">
        <v>14</v>
      </c>
      <c r="H353" s="9">
        <f t="shared" si="20"/>
        <v>4.4800000000000004</v>
      </c>
      <c r="K353">
        <v>29</v>
      </c>
      <c r="L353">
        <v>8</v>
      </c>
      <c r="M353" s="9">
        <f t="shared" si="21"/>
        <v>9.4799999999999986</v>
      </c>
    </row>
    <row r="354" spans="1:15" x14ac:dyDescent="0.3">
      <c r="A354" t="s">
        <v>393</v>
      </c>
      <c r="B354" t="s">
        <v>378</v>
      </c>
      <c r="C354" s="14">
        <v>1375</v>
      </c>
      <c r="D354" t="s">
        <v>397</v>
      </c>
      <c r="F354" s="1">
        <v>29</v>
      </c>
      <c r="G354">
        <v>0</v>
      </c>
      <c r="H354" s="9">
        <f t="shared" si="20"/>
        <v>9.2799999999999994</v>
      </c>
      <c r="K354">
        <v>29</v>
      </c>
      <c r="L354">
        <v>8</v>
      </c>
      <c r="M354" s="9">
        <f t="shared" si="21"/>
        <v>9.4799999999999986</v>
      </c>
    </row>
    <row r="355" spans="1:15" x14ac:dyDescent="0.3">
      <c r="A355" t="s">
        <v>401</v>
      </c>
      <c r="B355" t="s">
        <v>378</v>
      </c>
      <c r="C355" s="14">
        <v>1376</v>
      </c>
      <c r="D355" t="s">
        <v>118</v>
      </c>
      <c r="E355" t="s">
        <v>1087</v>
      </c>
      <c r="F355" s="1">
        <v>14</v>
      </c>
      <c r="G355">
        <v>6</v>
      </c>
      <c r="H355" s="9">
        <f t="shared" si="20"/>
        <v>4.6300000000000008</v>
      </c>
      <c r="K355">
        <v>29</v>
      </c>
      <c r="L355">
        <v>8</v>
      </c>
      <c r="M355" s="9">
        <f t="shared" si="21"/>
        <v>9.4799999999999986</v>
      </c>
    </row>
    <row r="356" spans="1:15" x14ac:dyDescent="0.3">
      <c r="A356" t="s">
        <v>401</v>
      </c>
      <c r="B356" t="s">
        <v>378</v>
      </c>
      <c r="C356" s="14">
        <v>1377</v>
      </c>
      <c r="D356" t="s">
        <v>398</v>
      </c>
      <c r="F356" s="1">
        <v>14</v>
      </c>
      <c r="G356">
        <v>2</v>
      </c>
      <c r="H356" s="9">
        <f t="shared" si="20"/>
        <v>4.53</v>
      </c>
      <c r="K356">
        <v>27</v>
      </c>
      <c r="L356">
        <v>7</v>
      </c>
      <c r="M356" s="9">
        <f t="shared" si="21"/>
        <v>8.8150000000000013</v>
      </c>
      <c r="O356" t="s">
        <v>399</v>
      </c>
    </row>
    <row r="357" spans="1:15" x14ac:dyDescent="0.3">
      <c r="A357" t="s">
        <v>401</v>
      </c>
      <c r="B357" t="s">
        <v>378</v>
      </c>
      <c r="C357" s="14">
        <v>1378</v>
      </c>
      <c r="D357" t="s">
        <v>400</v>
      </c>
      <c r="F357" s="1">
        <v>15</v>
      </c>
      <c r="G357">
        <v>0</v>
      </c>
      <c r="H357" s="9">
        <f t="shared" si="20"/>
        <v>4.8</v>
      </c>
      <c r="K357">
        <v>29</v>
      </c>
      <c r="L357">
        <v>6</v>
      </c>
      <c r="M357" s="9">
        <f t="shared" si="21"/>
        <v>9.43</v>
      </c>
    </row>
    <row r="358" spans="1:15" x14ac:dyDescent="0.3">
      <c r="A358" t="s">
        <v>402</v>
      </c>
      <c r="B358" t="s">
        <v>378</v>
      </c>
      <c r="C358" s="14">
        <v>1379</v>
      </c>
      <c r="D358" t="s">
        <v>403</v>
      </c>
      <c r="F358" s="1">
        <v>20</v>
      </c>
      <c r="G358">
        <v>0</v>
      </c>
      <c r="H358" s="9">
        <f t="shared" si="20"/>
        <v>6.4</v>
      </c>
      <c r="K358">
        <v>29</v>
      </c>
      <c r="L358">
        <v>6</v>
      </c>
      <c r="M358" s="9">
        <f t="shared" si="21"/>
        <v>9.43</v>
      </c>
    </row>
    <row r="359" spans="1:15" x14ac:dyDescent="0.3">
      <c r="A359" t="s">
        <v>402</v>
      </c>
      <c r="B359" t="s">
        <v>378</v>
      </c>
      <c r="C359" s="14">
        <v>1380</v>
      </c>
      <c r="D359" t="s">
        <v>404</v>
      </c>
      <c r="F359" s="1">
        <v>10</v>
      </c>
      <c r="G359">
        <v>3</v>
      </c>
      <c r="H359" s="9">
        <f t="shared" si="20"/>
        <v>3.2750000000000004</v>
      </c>
      <c r="K359">
        <v>29</v>
      </c>
      <c r="L359">
        <v>2</v>
      </c>
      <c r="M359" s="9">
        <f t="shared" si="21"/>
        <v>9.33</v>
      </c>
    </row>
    <row r="360" spans="1:15" x14ac:dyDescent="0.3">
      <c r="A360" t="s">
        <v>402</v>
      </c>
      <c r="B360" t="s">
        <v>378</v>
      </c>
      <c r="C360" s="14">
        <v>1381</v>
      </c>
      <c r="D360" t="s">
        <v>1090</v>
      </c>
      <c r="E360" t="s">
        <v>1088</v>
      </c>
      <c r="F360" s="1">
        <v>15</v>
      </c>
      <c r="G360">
        <v>4</v>
      </c>
      <c r="H360" s="9">
        <f t="shared" si="20"/>
        <v>4.8999999999999995</v>
      </c>
      <c r="K360">
        <v>28</v>
      </c>
      <c r="L360">
        <v>9</v>
      </c>
      <c r="M360" s="9">
        <f t="shared" si="21"/>
        <v>9.1850000000000005</v>
      </c>
    </row>
    <row r="361" spans="1:15" x14ac:dyDescent="0.3">
      <c r="A361" t="s">
        <v>402</v>
      </c>
      <c r="B361" t="s">
        <v>378</v>
      </c>
      <c r="C361" s="14">
        <v>1382</v>
      </c>
      <c r="D361" t="s">
        <v>405</v>
      </c>
      <c r="F361" s="1">
        <v>16</v>
      </c>
      <c r="G361">
        <v>10</v>
      </c>
      <c r="H361" s="9">
        <f t="shared" si="20"/>
        <v>5.37</v>
      </c>
      <c r="K361">
        <v>27</v>
      </c>
      <c r="L361">
        <v>4</v>
      </c>
      <c r="M361" s="9">
        <f t="shared" si="21"/>
        <v>8.74</v>
      </c>
    </row>
    <row r="362" spans="1:15" x14ac:dyDescent="0.3">
      <c r="A362" t="s">
        <v>402</v>
      </c>
      <c r="H362" s="9">
        <f t="shared" si="20"/>
        <v>0</v>
      </c>
      <c r="M362" s="9">
        <f t="shared" si="21"/>
        <v>0</v>
      </c>
    </row>
    <row r="363" spans="1:15" s="4" customFormat="1" x14ac:dyDescent="0.3">
      <c r="A363" t="s">
        <v>402</v>
      </c>
      <c r="B363" s="4" t="s">
        <v>1556</v>
      </c>
      <c r="C363" s="15"/>
      <c r="F363" s="5"/>
      <c r="H363" s="10">
        <f t="shared" si="20"/>
        <v>0</v>
      </c>
      <c r="M363" s="9">
        <f t="shared" si="21"/>
        <v>0</v>
      </c>
      <c r="O363" s="4" t="s">
        <v>1555</v>
      </c>
    </row>
    <row r="364" spans="1:15" x14ac:dyDescent="0.3">
      <c r="A364" t="s">
        <v>402</v>
      </c>
      <c r="B364" t="s">
        <v>1556</v>
      </c>
      <c r="H364" s="9">
        <f t="shared" si="20"/>
        <v>0</v>
      </c>
      <c r="M364" s="9">
        <f t="shared" si="21"/>
        <v>0</v>
      </c>
    </row>
    <row r="365" spans="1:15" x14ac:dyDescent="0.3">
      <c r="A365" t="s">
        <v>402</v>
      </c>
      <c r="B365" t="s">
        <v>1556</v>
      </c>
      <c r="C365" s="14">
        <v>1382</v>
      </c>
      <c r="D365" t="s">
        <v>434</v>
      </c>
      <c r="F365" s="1">
        <v>63</v>
      </c>
      <c r="G365">
        <v>5</v>
      </c>
      <c r="H365" s="9">
        <f t="shared" si="20"/>
        <v>20.285</v>
      </c>
      <c r="K365">
        <v>7</v>
      </c>
      <c r="L365">
        <v>7</v>
      </c>
      <c r="M365" s="9">
        <f t="shared" si="21"/>
        <v>2.415</v>
      </c>
    </row>
    <row r="366" spans="1:15" x14ac:dyDescent="0.3">
      <c r="A366" t="s">
        <v>402</v>
      </c>
      <c r="B366" t="s">
        <v>1556</v>
      </c>
      <c r="C366" s="14">
        <v>1383</v>
      </c>
      <c r="D366" t="s">
        <v>108</v>
      </c>
      <c r="F366" s="1">
        <v>12</v>
      </c>
      <c r="G366">
        <v>8</v>
      </c>
      <c r="H366" s="9">
        <f t="shared" si="20"/>
        <v>4.04</v>
      </c>
      <c r="K366">
        <v>6</v>
      </c>
      <c r="L366">
        <v>0</v>
      </c>
      <c r="M366" s="9">
        <f t="shared" si="21"/>
        <v>1.92</v>
      </c>
    </row>
    <row r="367" spans="1:15" x14ac:dyDescent="0.3">
      <c r="A367" t="s">
        <v>402</v>
      </c>
      <c r="B367" t="s">
        <v>1556</v>
      </c>
      <c r="C367" s="14">
        <v>1384</v>
      </c>
      <c r="D367" t="s">
        <v>433</v>
      </c>
      <c r="F367" s="1">
        <v>12</v>
      </c>
      <c r="G367">
        <v>3</v>
      </c>
      <c r="H367" s="9">
        <f t="shared" ref="H367:H430" si="22">SUM((F367*0.32)+(G367*0.025))</f>
        <v>3.915</v>
      </c>
      <c r="K367">
        <v>6</v>
      </c>
      <c r="L367">
        <v>1</v>
      </c>
      <c r="M367" s="9">
        <f t="shared" si="21"/>
        <v>1.9449999999999998</v>
      </c>
    </row>
    <row r="368" spans="1:15" x14ac:dyDescent="0.3">
      <c r="A368" t="s">
        <v>402</v>
      </c>
      <c r="B368" t="s">
        <v>1556</v>
      </c>
      <c r="C368" s="14">
        <v>1385</v>
      </c>
      <c r="D368" t="s">
        <v>407</v>
      </c>
      <c r="F368" s="1">
        <v>12</v>
      </c>
      <c r="G368">
        <v>7</v>
      </c>
      <c r="H368" s="9">
        <f t="shared" si="22"/>
        <v>4.0149999999999997</v>
      </c>
      <c r="K368">
        <v>6</v>
      </c>
      <c r="L368">
        <v>3</v>
      </c>
      <c r="M368" s="9">
        <f t="shared" si="21"/>
        <v>1.9949999999999999</v>
      </c>
    </row>
    <row r="369" spans="1:13" x14ac:dyDescent="0.3">
      <c r="A369" t="s">
        <v>409</v>
      </c>
      <c r="B369" t="s">
        <v>1556</v>
      </c>
      <c r="C369" s="14">
        <v>1386</v>
      </c>
      <c r="D369" t="s">
        <v>408</v>
      </c>
      <c r="F369" s="1">
        <v>16</v>
      </c>
      <c r="G369">
        <v>9</v>
      </c>
      <c r="H369" s="9">
        <f t="shared" si="22"/>
        <v>5.3449999999999998</v>
      </c>
      <c r="K369">
        <v>6</v>
      </c>
      <c r="L369">
        <v>9</v>
      </c>
      <c r="M369" s="9">
        <f t="shared" si="21"/>
        <v>2.145</v>
      </c>
    </row>
    <row r="370" spans="1:13" x14ac:dyDescent="0.3">
      <c r="B370" t="s">
        <v>1556</v>
      </c>
      <c r="C370" s="14">
        <v>1387</v>
      </c>
      <c r="D370" t="s">
        <v>232</v>
      </c>
      <c r="F370" s="1">
        <v>11</v>
      </c>
      <c r="G370">
        <v>3</v>
      </c>
      <c r="H370" s="9">
        <f t="shared" si="22"/>
        <v>3.5950000000000002</v>
      </c>
      <c r="K370">
        <v>6</v>
      </c>
      <c r="L370">
        <v>9.5</v>
      </c>
      <c r="M370" s="9">
        <f t="shared" si="21"/>
        <v>2.1574999999999998</v>
      </c>
    </row>
    <row r="371" spans="1:13" x14ac:dyDescent="0.3">
      <c r="B371" t="s">
        <v>1556</v>
      </c>
      <c r="C371" s="14" t="s">
        <v>432</v>
      </c>
      <c r="D371" t="s">
        <v>410</v>
      </c>
      <c r="F371" s="1">
        <v>24</v>
      </c>
      <c r="G371">
        <v>2</v>
      </c>
      <c r="H371" s="9">
        <f t="shared" si="22"/>
        <v>7.7299999999999995</v>
      </c>
      <c r="I371" t="s">
        <v>256</v>
      </c>
      <c r="K371">
        <v>6</v>
      </c>
      <c r="L371">
        <v>9.5</v>
      </c>
      <c r="M371" s="9">
        <f t="shared" si="21"/>
        <v>2.1574999999999998</v>
      </c>
    </row>
    <row r="372" spans="1:13" x14ac:dyDescent="0.3">
      <c r="B372" t="s">
        <v>1556</v>
      </c>
      <c r="C372" s="14">
        <v>1390</v>
      </c>
      <c r="D372" t="s">
        <v>411</v>
      </c>
      <c r="F372" s="1">
        <v>16</v>
      </c>
      <c r="G372">
        <v>8.5</v>
      </c>
      <c r="H372" s="9">
        <f t="shared" si="22"/>
        <v>5.3325000000000005</v>
      </c>
      <c r="K372">
        <v>7</v>
      </c>
      <c r="L372">
        <v>3</v>
      </c>
      <c r="M372" s="9">
        <f t="shared" si="21"/>
        <v>2.3150000000000004</v>
      </c>
    </row>
    <row r="373" spans="1:13" x14ac:dyDescent="0.3">
      <c r="B373" t="s">
        <v>1556</v>
      </c>
      <c r="C373" s="14" t="s">
        <v>431</v>
      </c>
      <c r="D373" t="s">
        <v>412</v>
      </c>
      <c r="F373" s="1">
        <v>23</v>
      </c>
      <c r="G373">
        <v>2.5</v>
      </c>
      <c r="H373" s="9">
        <f t="shared" si="22"/>
        <v>7.4225000000000003</v>
      </c>
      <c r="I373" t="s">
        <v>256</v>
      </c>
      <c r="K373">
        <v>7</v>
      </c>
      <c r="L373">
        <v>0</v>
      </c>
      <c r="M373" s="9">
        <f t="shared" si="21"/>
        <v>2.2400000000000002</v>
      </c>
    </row>
    <row r="374" spans="1:13" x14ac:dyDescent="0.3">
      <c r="A374" t="s">
        <v>413</v>
      </c>
      <c r="B374" t="s">
        <v>1556</v>
      </c>
      <c r="C374" s="14" t="s">
        <v>430</v>
      </c>
      <c r="D374" t="s">
        <v>414</v>
      </c>
      <c r="F374" s="1">
        <v>26</v>
      </c>
      <c r="G374">
        <v>3</v>
      </c>
      <c r="H374" s="9">
        <f t="shared" si="22"/>
        <v>8.3949999999999996</v>
      </c>
      <c r="K374">
        <v>7</v>
      </c>
      <c r="L374">
        <v>0</v>
      </c>
      <c r="M374" s="9">
        <f t="shared" si="21"/>
        <v>2.2400000000000002</v>
      </c>
    </row>
    <row r="375" spans="1:13" x14ac:dyDescent="0.3">
      <c r="B375" t="s">
        <v>1556</v>
      </c>
      <c r="C375" s="14">
        <v>1395</v>
      </c>
      <c r="D375" t="s">
        <v>415</v>
      </c>
      <c r="F375" s="1">
        <v>12</v>
      </c>
      <c r="G375">
        <v>8</v>
      </c>
      <c r="H375" s="9">
        <f t="shared" si="22"/>
        <v>4.04</v>
      </c>
      <c r="K375">
        <v>7</v>
      </c>
      <c r="L375">
        <v>3</v>
      </c>
      <c r="M375" s="9">
        <f t="shared" si="21"/>
        <v>2.3150000000000004</v>
      </c>
    </row>
    <row r="376" spans="1:13" x14ac:dyDescent="0.3">
      <c r="B376" t="s">
        <v>1556</v>
      </c>
      <c r="C376" s="14">
        <v>1396</v>
      </c>
      <c r="D376" t="s">
        <v>124</v>
      </c>
      <c r="F376" s="1">
        <v>13</v>
      </c>
      <c r="G376">
        <v>3.5</v>
      </c>
      <c r="H376" s="9">
        <f t="shared" si="22"/>
        <v>4.2475000000000005</v>
      </c>
      <c r="K376">
        <v>7</v>
      </c>
      <c r="L376">
        <v>1</v>
      </c>
      <c r="M376" s="9">
        <f t="shared" si="21"/>
        <v>2.2650000000000001</v>
      </c>
    </row>
    <row r="377" spans="1:13" x14ac:dyDescent="0.3">
      <c r="A377" t="s">
        <v>416</v>
      </c>
      <c r="B377" t="s">
        <v>1556</v>
      </c>
      <c r="C377" s="14">
        <v>1396</v>
      </c>
      <c r="D377" t="s">
        <v>429</v>
      </c>
      <c r="F377" s="1">
        <v>12</v>
      </c>
      <c r="G377">
        <v>7.5</v>
      </c>
      <c r="H377" s="9">
        <f t="shared" si="22"/>
        <v>4.0274999999999999</v>
      </c>
      <c r="K377">
        <v>6</v>
      </c>
      <c r="L377">
        <v>9.5</v>
      </c>
      <c r="M377" s="9">
        <f t="shared" si="21"/>
        <v>2.1574999999999998</v>
      </c>
    </row>
    <row r="378" spans="1:13" x14ac:dyDescent="0.3">
      <c r="B378" t="s">
        <v>1556</v>
      </c>
      <c r="C378" s="14">
        <v>1397</v>
      </c>
      <c r="D378" t="s">
        <v>417</v>
      </c>
      <c r="F378" s="1">
        <v>14</v>
      </c>
      <c r="G378">
        <v>11</v>
      </c>
      <c r="H378" s="9">
        <f t="shared" si="22"/>
        <v>4.7550000000000008</v>
      </c>
      <c r="K378">
        <v>6</v>
      </c>
      <c r="L378">
        <v>9</v>
      </c>
      <c r="M378" s="9">
        <f t="shared" si="21"/>
        <v>2.145</v>
      </c>
    </row>
    <row r="379" spans="1:13" x14ac:dyDescent="0.3">
      <c r="B379" t="s">
        <v>1556</v>
      </c>
      <c r="C379" s="14">
        <v>1398</v>
      </c>
      <c r="D379" t="s">
        <v>428</v>
      </c>
      <c r="F379" s="1">
        <v>11</v>
      </c>
      <c r="G379">
        <v>2</v>
      </c>
      <c r="H379" s="9">
        <f t="shared" si="22"/>
        <v>3.57</v>
      </c>
      <c r="K379">
        <v>6</v>
      </c>
      <c r="L379">
        <v>9</v>
      </c>
      <c r="M379" s="9">
        <f t="shared" si="21"/>
        <v>2.145</v>
      </c>
    </row>
    <row r="380" spans="1:13" x14ac:dyDescent="0.3">
      <c r="A380" t="s">
        <v>419</v>
      </c>
      <c r="B380" t="s">
        <v>1556</v>
      </c>
      <c r="C380" s="14">
        <v>1399</v>
      </c>
      <c r="D380" t="s">
        <v>418</v>
      </c>
      <c r="F380" s="1">
        <v>11</v>
      </c>
      <c r="G380">
        <v>6</v>
      </c>
      <c r="H380" s="9">
        <f t="shared" si="22"/>
        <v>3.67</v>
      </c>
      <c r="K380">
        <v>6</v>
      </c>
      <c r="L380">
        <v>3</v>
      </c>
      <c r="M380" s="9">
        <f t="shared" si="21"/>
        <v>1.9949999999999999</v>
      </c>
    </row>
    <row r="381" spans="1:13" x14ac:dyDescent="0.3">
      <c r="B381" t="s">
        <v>1556</v>
      </c>
      <c r="C381" s="14">
        <v>1400</v>
      </c>
      <c r="D381" t="s">
        <v>420</v>
      </c>
      <c r="F381" s="1">
        <v>12</v>
      </c>
      <c r="G381">
        <v>11</v>
      </c>
      <c r="H381" s="9">
        <f t="shared" si="22"/>
        <v>4.1150000000000002</v>
      </c>
      <c r="K381">
        <v>6</v>
      </c>
      <c r="L381">
        <v>1</v>
      </c>
      <c r="M381" s="9">
        <f t="shared" si="21"/>
        <v>1.9449999999999998</v>
      </c>
    </row>
    <row r="382" spans="1:13" x14ac:dyDescent="0.3">
      <c r="B382" t="s">
        <v>1556</v>
      </c>
      <c r="C382" s="14">
        <v>1401</v>
      </c>
      <c r="D382" t="s">
        <v>421</v>
      </c>
      <c r="F382" s="1">
        <v>21</v>
      </c>
      <c r="G382">
        <v>10.5</v>
      </c>
      <c r="H382" s="9">
        <f t="shared" si="22"/>
        <v>6.9824999999999999</v>
      </c>
      <c r="K382">
        <v>6</v>
      </c>
      <c r="L382">
        <v>0</v>
      </c>
      <c r="M382" s="9">
        <f t="shared" si="21"/>
        <v>1.92</v>
      </c>
    </row>
    <row r="383" spans="1:13" x14ac:dyDescent="0.3">
      <c r="A383" t="s">
        <v>422</v>
      </c>
      <c r="B383" t="s">
        <v>1556</v>
      </c>
      <c r="C383" s="14">
        <v>1402</v>
      </c>
      <c r="D383" t="s">
        <v>423</v>
      </c>
      <c r="F383" s="1">
        <v>16</v>
      </c>
      <c r="G383">
        <v>6</v>
      </c>
      <c r="H383" s="9">
        <f t="shared" si="22"/>
        <v>5.2700000000000005</v>
      </c>
      <c r="K383">
        <v>6</v>
      </c>
      <c r="L383">
        <v>1</v>
      </c>
      <c r="M383" s="9">
        <f t="shared" si="21"/>
        <v>1.9449999999999998</v>
      </c>
    </row>
    <row r="384" spans="1:13" x14ac:dyDescent="0.3">
      <c r="B384" t="s">
        <v>1556</v>
      </c>
      <c r="C384" s="14">
        <v>1403</v>
      </c>
      <c r="D384" t="s">
        <v>424</v>
      </c>
      <c r="F384" s="1">
        <v>43</v>
      </c>
      <c r="G384">
        <v>7</v>
      </c>
      <c r="H384" s="9">
        <f t="shared" si="22"/>
        <v>13.935</v>
      </c>
      <c r="K384">
        <v>7</v>
      </c>
      <c r="L384">
        <v>7</v>
      </c>
      <c r="M384" s="9">
        <f t="shared" si="21"/>
        <v>2.415</v>
      </c>
    </row>
    <row r="385" spans="1:15" x14ac:dyDescent="0.3">
      <c r="B385" t="s">
        <v>1556</v>
      </c>
      <c r="H385" s="9">
        <f t="shared" si="22"/>
        <v>0</v>
      </c>
      <c r="M385" s="9">
        <f t="shared" si="21"/>
        <v>0</v>
      </c>
    </row>
    <row r="386" spans="1:15" x14ac:dyDescent="0.3">
      <c r="A386" t="s">
        <v>425</v>
      </c>
      <c r="B386" t="s">
        <v>1556</v>
      </c>
      <c r="D386" t="s">
        <v>164</v>
      </c>
      <c r="H386" s="9">
        <f t="shared" si="22"/>
        <v>0</v>
      </c>
      <c r="M386" s="9">
        <f t="shared" si="21"/>
        <v>0</v>
      </c>
    </row>
    <row r="387" spans="1:15" x14ac:dyDescent="0.3">
      <c r="H387" s="9">
        <f t="shared" si="22"/>
        <v>0</v>
      </c>
      <c r="M387" s="9">
        <f t="shared" si="21"/>
        <v>0</v>
      </c>
    </row>
    <row r="388" spans="1:15" s="4" customFormat="1" x14ac:dyDescent="0.3">
      <c r="A388" s="4" t="s">
        <v>426</v>
      </c>
      <c r="B388" s="4" t="s">
        <v>1561</v>
      </c>
      <c r="C388" s="15"/>
      <c r="F388" s="5"/>
      <c r="H388" s="10">
        <f t="shared" si="22"/>
        <v>0</v>
      </c>
      <c r="M388" s="9">
        <f t="shared" si="21"/>
        <v>0</v>
      </c>
      <c r="O388" s="4" t="s">
        <v>427</v>
      </c>
    </row>
    <row r="389" spans="1:15" x14ac:dyDescent="0.3">
      <c r="A389" t="s">
        <v>426</v>
      </c>
      <c r="B389" t="s">
        <v>1561</v>
      </c>
      <c r="H389" s="9">
        <f t="shared" si="22"/>
        <v>0</v>
      </c>
      <c r="M389" s="9">
        <f t="shared" si="21"/>
        <v>0</v>
      </c>
    </row>
    <row r="390" spans="1:15" x14ac:dyDescent="0.3">
      <c r="A390" t="s">
        <v>426</v>
      </c>
      <c r="B390" t="s">
        <v>1561</v>
      </c>
      <c r="C390" s="14">
        <v>1403</v>
      </c>
      <c r="D390" t="s">
        <v>424</v>
      </c>
      <c r="F390" s="1">
        <v>13</v>
      </c>
      <c r="G390">
        <v>9</v>
      </c>
      <c r="H390" s="9">
        <f t="shared" si="22"/>
        <v>4.3849999999999998</v>
      </c>
      <c r="K390">
        <v>24</v>
      </c>
      <c r="L390">
        <v>1</v>
      </c>
      <c r="M390" s="9">
        <f t="shared" si="21"/>
        <v>7.7050000000000001</v>
      </c>
    </row>
    <row r="391" spans="1:15" x14ac:dyDescent="0.3">
      <c r="A391" t="s">
        <v>426</v>
      </c>
      <c r="B391" t="s">
        <v>1561</v>
      </c>
      <c r="C391" s="14">
        <v>1404</v>
      </c>
      <c r="D391" t="s">
        <v>435</v>
      </c>
      <c r="F391" s="1">
        <v>13</v>
      </c>
      <c r="G391">
        <v>8</v>
      </c>
      <c r="H391" s="9">
        <f t="shared" si="22"/>
        <v>4.3600000000000003</v>
      </c>
      <c r="K391">
        <v>24</v>
      </c>
      <c r="L391">
        <v>0</v>
      </c>
      <c r="M391" s="9">
        <f t="shared" si="21"/>
        <v>7.68</v>
      </c>
    </row>
    <row r="392" spans="1:15" x14ac:dyDescent="0.3">
      <c r="A392" t="s">
        <v>426</v>
      </c>
      <c r="B392" t="s">
        <v>1561</v>
      </c>
      <c r="C392" s="14">
        <v>1405</v>
      </c>
      <c r="D392" t="s">
        <v>372</v>
      </c>
      <c r="F392" s="1">
        <v>14</v>
      </c>
      <c r="G392">
        <v>2</v>
      </c>
      <c r="H392" s="9">
        <f t="shared" si="22"/>
        <v>4.53</v>
      </c>
      <c r="K392">
        <v>22</v>
      </c>
      <c r="L392">
        <v>6</v>
      </c>
      <c r="M392" s="9">
        <f t="shared" si="21"/>
        <v>7.19</v>
      </c>
    </row>
    <row r="393" spans="1:15" x14ac:dyDescent="0.3">
      <c r="A393" t="s">
        <v>426</v>
      </c>
      <c r="B393" t="s">
        <v>1561</v>
      </c>
      <c r="C393" s="14">
        <v>1406</v>
      </c>
      <c r="D393" t="s">
        <v>473</v>
      </c>
      <c r="F393" s="1">
        <v>15</v>
      </c>
      <c r="G393">
        <v>2</v>
      </c>
      <c r="H393" s="9">
        <f t="shared" si="22"/>
        <v>4.8499999999999996</v>
      </c>
      <c r="K393">
        <v>21</v>
      </c>
      <c r="L393">
        <v>0</v>
      </c>
      <c r="M393" s="9">
        <f t="shared" si="21"/>
        <v>6.72</v>
      </c>
    </row>
    <row r="394" spans="1:15" x14ac:dyDescent="0.3">
      <c r="A394" t="s">
        <v>440</v>
      </c>
      <c r="B394" t="s">
        <v>1561</v>
      </c>
      <c r="C394" s="14">
        <v>1407</v>
      </c>
      <c r="D394" t="s">
        <v>436</v>
      </c>
      <c r="F394" s="1">
        <v>15</v>
      </c>
      <c r="G394">
        <v>2</v>
      </c>
      <c r="H394" s="9">
        <f t="shared" si="22"/>
        <v>4.8499999999999996</v>
      </c>
      <c r="K394">
        <v>20</v>
      </c>
      <c r="L394">
        <v>7</v>
      </c>
      <c r="M394" s="9">
        <f t="shared" si="21"/>
        <v>6.5750000000000002</v>
      </c>
    </row>
    <row r="395" spans="1:15" x14ac:dyDescent="0.3">
      <c r="A395" t="s">
        <v>440</v>
      </c>
      <c r="B395" t="s">
        <v>1561</v>
      </c>
      <c r="C395" s="14">
        <v>1408</v>
      </c>
      <c r="D395" t="s">
        <v>437</v>
      </c>
      <c r="F395" s="1">
        <v>15</v>
      </c>
      <c r="G395">
        <v>8</v>
      </c>
      <c r="H395" s="9">
        <f t="shared" si="22"/>
        <v>5</v>
      </c>
      <c r="K395">
        <v>19</v>
      </c>
      <c r="L395">
        <v>4</v>
      </c>
      <c r="M395" s="9">
        <f t="shared" si="21"/>
        <v>6.18</v>
      </c>
    </row>
    <row r="396" spans="1:15" x14ac:dyDescent="0.3">
      <c r="A396" t="s">
        <v>440</v>
      </c>
      <c r="B396" t="s">
        <v>1561</v>
      </c>
      <c r="C396" s="14">
        <v>1409</v>
      </c>
      <c r="D396" t="s">
        <v>438</v>
      </c>
      <c r="F396" s="1">
        <v>14</v>
      </c>
      <c r="G396">
        <v>5</v>
      </c>
      <c r="H396" s="9">
        <f t="shared" si="22"/>
        <v>4.6050000000000004</v>
      </c>
      <c r="K396">
        <v>16</v>
      </c>
      <c r="L396">
        <v>4</v>
      </c>
      <c r="M396" s="9">
        <f t="shared" si="21"/>
        <v>5.22</v>
      </c>
    </row>
    <row r="397" spans="1:15" x14ac:dyDescent="0.3">
      <c r="A397" t="s">
        <v>440</v>
      </c>
      <c r="B397" t="s">
        <v>1561</v>
      </c>
      <c r="C397" s="14">
        <v>1410</v>
      </c>
      <c r="D397" t="s">
        <v>439</v>
      </c>
      <c r="F397" s="1">
        <v>15</v>
      </c>
      <c r="G397">
        <v>1</v>
      </c>
      <c r="H397" s="9">
        <f t="shared" si="22"/>
        <v>4.8250000000000002</v>
      </c>
      <c r="K397">
        <v>14</v>
      </c>
      <c r="L397">
        <v>0</v>
      </c>
      <c r="M397" s="9">
        <f t="shared" si="21"/>
        <v>4.4800000000000004</v>
      </c>
    </row>
    <row r="398" spans="1:15" x14ac:dyDescent="0.3">
      <c r="A398" t="s">
        <v>440</v>
      </c>
      <c r="B398" t="s">
        <v>1561</v>
      </c>
      <c r="C398" s="14">
        <v>1411</v>
      </c>
      <c r="D398" t="s">
        <v>474</v>
      </c>
      <c r="F398" s="1">
        <v>14</v>
      </c>
      <c r="G398">
        <v>0</v>
      </c>
      <c r="H398" s="9">
        <f t="shared" si="22"/>
        <v>4.4800000000000004</v>
      </c>
      <c r="K398">
        <v>13</v>
      </c>
      <c r="L398">
        <v>4</v>
      </c>
      <c r="M398" s="9">
        <f t="shared" si="21"/>
        <v>4.26</v>
      </c>
    </row>
    <row r="399" spans="1:15" x14ac:dyDescent="0.3">
      <c r="A399" t="s">
        <v>441</v>
      </c>
      <c r="B399" t="s">
        <v>1561</v>
      </c>
      <c r="C399" s="14">
        <v>1412</v>
      </c>
      <c r="D399" t="s">
        <v>442</v>
      </c>
      <c r="F399" s="1">
        <v>14</v>
      </c>
      <c r="G399">
        <v>9</v>
      </c>
      <c r="H399" s="9">
        <f t="shared" si="22"/>
        <v>4.7050000000000001</v>
      </c>
      <c r="K399">
        <v>13</v>
      </c>
      <c r="L399">
        <v>1</v>
      </c>
      <c r="M399" s="9">
        <f t="shared" si="21"/>
        <v>4.1850000000000005</v>
      </c>
    </row>
    <row r="400" spans="1:15" x14ac:dyDescent="0.3">
      <c r="A400" t="s">
        <v>441</v>
      </c>
      <c r="B400" t="s">
        <v>1561</v>
      </c>
      <c r="C400" s="14">
        <v>1413</v>
      </c>
      <c r="D400" t="s">
        <v>443</v>
      </c>
      <c r="F400" s="1">
        <v>20</v>
      </c>
      <c r="G400">
        <v>0</v>
      </c>
      <c r="H400" s="9">
        <f t="shared" si="22"/>
        <v>6.4</v>
      </c>
      <c r="K400">
        <v>12</v>
      </c>
      <c r="L400">
        <v>9</v>
      </c>
      <c r="M400" s="9">
        <f t="shared" si="21"/>
        <v>4.0649999999999995</v>
      </c>
    </row>
    <row r="401" spans="1:15" x14ac:dyDescent="0.3">
      <c r="A401" t="s">
        <v>441</v>
      </c>
      <c r="B401" t="s">
        <v>1561</v>
      </c>
      <c r="C401" s="14">
        <v>1414</v>
      </c>
      <c r="D401" t="s">
        <v>444</v>
      </c>
      <c r="F401" s="1">
        <v>10</v>
      </c>
      <c r="G401">
        <v>2</v>
      </c>
      <c r="H401" s="9">
        <f t="shared" si="22"/>
        <v>3.25</v>
      </c>
      <c r="K401">
        <v>12</v>
      </c>
      <c r="L401">
        <v>10</v>
      </c>
      <c r="M401" s="9">
        <f t="shared" si="21"/>
        <v>4.09</v>
      </c>
    </row>
    <row r="402" spans="1:15" x14ac:dyDescent="0.3">
      <c r="A402" t="s">
        <v>441</v>
      </c>
      <c r="B402" t="s">
        <v>1561</v>
      </c>
      <c r="C402" s="14">
        <v>1415</v>
      </c>
      <c r="D402" t="s">
        <v>475</v>
      </c>
      <c r="F402" s="1">
        <v>9</v>
      </c>
      <c r="G402">
        <v>5</v>
      </c>
      <c r="H402" s="9">
        <f t="shared" si="22"/>
        <v>3.0049999999999999</v>
      </c>
      <c r="K402">
        <v>13</v>
      </c>
      <c r="L402">
        <v>0</v>
      </c>
      <c r="M402" s="9">
        <f t="shared" si="21"/>
        <v>4.16</v>
      </c>
    </row>
    <row r="403" spans="1:15" x14ac:dyDescent="0.3">
      <c r="A403" t="s">
        <v>441</v>
      </c>
      <c r="B403" t="s">
        <v>1561</v>
      </c>
      <c r="C403" s="14">
        <v>1416</v>
      </c>
      <c r="D403" t="s">
        <v>445</v>
      </c>
      <c r="F403" s="1">
        <v>10</v>
      </c>
      <c r="G403">
        <v>3</v>
      </c>
      <c r="H403" s="9">
        <f t="shared" si="22"/>
        <v>3.2750000000000004</v>
      </c>
      <c r="K403">
        <v>13</v>
      </c>
      <c r="L403">
        <v>0</v>
      </c>
      <c r="M403" s="9">
        <f t="shared" si="21"/>
        <v>4.16</v>
      </c>
    </row>
    <row r="404" spans="1:15" x14ac:dyDescent="0.3">
      <c r="A404" t="s">
        <v>446</v>
      </c>
      <c r="B404" t="s">
        <v>1561</v>
      </c>
      <c r="C404" s="14">
        <v>1417</v>
      </c>
      <c r="D404" t="s">
        <v>445</v>
      </c>
      <c r="F404" s="1">
        <v>11</v>
      </c>
      <c r="G404">
        <v>9</v>
      </c>
      <c r="H404" s="9">
        <f t="shared" si="22"/>
        <v>3.7450000000000001</v>
      </c>
      <c r="K404">
        <v>13</v>
      </c>
      <c r="L404">
        <v>3</v>
      </c>
      <c r="M404" s="9">
        <f t="shared" ref="M404:M467" si="23">SUM((K404*0.32)+(L404*0.025))</f>
        <v>4.2350000000000003</v>
      </c>
    </row>
    <row r="405" spans="1:15" x14ac:dyDescent="0.3">
      <c r="A405" t="s">
        <v>446</v>
      </c>
      <c r="B405" t="s">
        <v>1561</v>
      </c>
      <c r="C405" s="14">
        <v>1418</v>
      </c>
      <c r="D405" t="s">
        <v>447</v>
      </c>
      <c r="F405" s="1">
        <v>13</v>
      </c>
      <c r="G405">
        <v>11</v>
      </c>
      <c r="H405" s="9">
        <f t="shared" si="22"/>
        <v>4.4350000000000005</v>
      </c>
      <c r="K405">
        <v>14</v>
      </c>
      <c r="L405">
        <v>9</v>
      </c>
      <c r="M405" s="9">
        <f t="shared" si="23"/>
        <v>4.7050000000000001</v>
      </c>
    </row>
    <row r="406" spans="1:15" x14ac:dyDescent="0.3">
      <c r="A406" t="s">
        <v>446</v>
      </c>
      <c r="B406" t="s">
        <v>1561</v>
      </c>
      <c r="C406" s="14">
        <v>1419</v>
      </c>
      <c r="D406" t="s">
        <v>448</v>
      </c>
      <c r="F406" s="1">
        <v>14</v>
      </c>
      <c r="G406">
        <v>4</v>
      </c>
      <c r="H406" s="9">
        <f t="shared" si="22"/>
        <v>4.58</v>
      </c>
      <c r="K406">
        <v>12</v>
      </c>
      <c r="L406">
        <v>4</v>
      </c>
      <c r="M406" s="9">
        <f t="shared" si="23"/>
        <v>3.94</v>
      </c>
    </row>
    <row r="407" spans="1:15" x14ac:dyDescent="0.3">
      <c r="A407" t="s">
        <v>446</v>
      </c>
      <c r="B407" t="s">
        <v>1561</v>
      </c>
      <c r="H407" s="9">
        <f t="shared" si="22"/>
        <v>0</v>
      </c>
      <c r="K407">
        <v>16</v>
      </c>
      <c r="L407">
        <v>8</v>
      </c>
      <c r="M407" s="9">
        <f t="shared" si="23"/>
        <v>5.32</v>
      </c>
    </row>
    <row r="408" spans="1:15" x14ac:dyDescent="0.3">
      <c r="A408" t="s">
        <v>446</v>
      </c>
      <c r="B408" t="s">
        <v>1561</v>
      </c>
      <c r="C408" s="14">
        <v>1420</v>
      </c>
      <c r="D408" t="s">
        <v>449</v>
      </c>
      <c r="F408" s="1">
        <v>15</v>
      </c>
      <c r="G408">
        <v>2</v>
      </c>
      <c r="H408" s="9">
        <f t="shared" si="22"/>
        <v>4.8499999999999996</v>
      </c>
      <c r="K408">
        <v>12</v>
      </c>
      <c r="L408">
        <v>4</v>
      </c>
      <c r="M408" s="9">
        <f t="shared" si="23"/>
        <v>3.94</v>
      </c>
    </row>
    <row r="409" spans="1:15" x14ac:dyDescent="0.3">
      <c r="A409" t="s">
        <v>446</v>
      </c>
      <c r="B409" t="s">
        <v>1561</v>
      </c>
      <c r="C409" s="14">
        <v>1421</v>
      </c>
      <c r="D409" t="s">
        <v>450</v>
      </c>
      <c r="F409" s="1">
        <v>15</v>
      </c>
      <c r="G409">
        <v>2</v>
      </c>
      <c r="H409" s="9">
        <f t="shared" si="22"/>
        <v>4.8499999999999996</v>
      </c>
      <c r="K409">
        <v>12</v>
      </c>
      <c r="L409">
        <v>4</v>
      </c>
      <c r="M409" s="9">
        <f t="shared" si="23"/>
        <v>3.94</v>
      </c>
    </row>
    <row r="410" spans="1:15" x14ac:dyDescent="0.3">
      <c r="A410" t="s">
        <v>452</v>
      </c>
      <c r="B410" t="s">
        <v>1561</v>
      </c>
      <c r="C410" s="14">
        <v>1422</v>
      </c>
      <c r="D410" t="s">
        <v>451</v>
      </c>
      <c r="F410" s="1">
        <v>29</v>
      </c>
      <c r="G410">
        <v>10</v>
      </c>
      <c r="H410" s="9">
        <f t="shared" si="22"/>
        <v>9.5299999999999994</v>
      </c>
      <c r="K410">
        <v>12</v>
      </c>
      <c r="L410">
        <v>3.5</v>
      </c>
      <c r="M410" s="9">
        <f t="shared" si="23"/>
        <v>3.9274999999999998</v>
      </c>
    </row>
    <row r="411" spans="1:15" x14ac:dyDescent="0.3">
      <c r="A411" t="s">
        <v>452</v>
      </c>
      <c r="H411" s="9">
        <f t="shared" si="22"/>
        <v>0</v>
      </c>
      <c r="M411" s="9">
        <f t="shared" si="23"/>
        <v>0</v>
      </c>
    </row>
    <row r="412" spans="1:15" s="4" customFormat="1" x14ac:dyDescent="0.3">
      <c r="A412" t="s">
        <v>452</v>
      </c>
      <c r="B412" s="4" t="s">
        <v>1561</v>
      </c>
      <c r="C412" s="15"/>
      <c r="F412" s="5"/>
      <c r="H412" s="10">
        <f t="shared" si="22"/>
        <v>0</v>
      </c>
      <c r="M412" s="9">
        <f t="shared" si="23"/>
        <v>0</v>
      </c>
      <c r="O412" s="4" t="s">
        <v>453</v>
      </c>
    </row>
    <row r="413" spans="1:15" x14ac:dyDescent="0.3">
      <c r="A413" t="s">
        <v>452</v>
      </c>
      <c r="B413" t="s">
        <v>1561</v>
      </c>
      <c r="H413" s="9">
        <f t="shared" si="22"/>
        <v>0</v>
      </c>
      <c r="M413" s="9">
        <f t="shared" si="23"/>
        <v>0</v>
      </c>
    </row>
    <row r="414" spans="1:15" x14ac:dyDescent="0.3">
      <c r="A414" t="s">
        <v>452</v>
      </c>
      <c r="B414" t="s">
        <v>1561</v>
      </c>
      <c r="C414" s="14">
        <v>1423</v>
      </c>
      <c r="D414" t="s">
        <v>454</v>
      </c>
      <c r="F414" s="1">
        <v>12</v>
      </c>
      <c r="G414">
        <v>5</v>
      </c>
      <c r="H414" s="9">
        <f t="shared" si="22"/>
        <v>3.9649999999999999</v>
      </c>
      <c r="K414">
        <v>16</v>
      </c>
      <c r="L414">
        <v>8</v>
      </c>
      <c r="M414" s="9">
        <f t="shared" si="23"/>
        <v>5.32</v>
      </c>
    </row>
    <row r="415" spans="1:15" x14ac:dyDescent="0.3">
      <c r="A415" t="s">
        <v>460</v>
      </c>
      <c r="B415" t="s">
        <v>1561</v>
      </c>
      <c r="C415" s="14">
        <v>1424</v>
      </c>
      <c r="D415" t="s">
        <v>455</v>
      </c>
      <c r="F415" s="1">
        <v>15</v>
      </c>
      <c r="G415">
        <v>7</v>
      </c>
      <c r="H415" s="9">
        <f t="shared" si="22"/>
        <v>4.9749999999999996</v>
      </c>
      <c r="K415">
        <v>14</v>
      </c>
      <c r="L415">
        <v>9</v>
      </c>
      <c r="M415" s="9">
        <f t="shared" si="23"/>
        <v>4.7050000000000001</v>
      </c>
    </row>
    <row r="416" spans="1:15" x14ac:dyDescent="0.3">
      <c r="A416" t="s">
        <v>460</v>
      </c>
      <c r="B416" t="s">
        <v>1561</v>
      </c>
      <c r="C416" s="14">
        <v>1425.1425999999999</v>
      </c>
      <c r="D416" t="s">
        <v>456</v>
      </c>
      <c r="F416" s="1">
        <v>22</v>
      </c>
      <c r="G416">
        <v>9</v>
      </c>
      <c r="H416" s="9">
        <f t="shared" si="22"/>
        <v>7.2649999999999997</v>
      </c>
      <c r="I416" t="s">
        <v>457</v>
      </c>
      <c r="K416">
        <v>13</v>
      </c>
      <c r="L416">
        <v>1</v>
      </c>
      <c r="M416" s="9">
        <f t="shared" si="23"/>
        <v>4.1850000000000005</v>
      </c>
    </row>
    <row r="417" spans="1:13" x14ac:dyDescent="0.3">
      <c r="A417" t="s">
        <v>460</v>
      </c>
      <c r="B417" t="s">
        <v>1561</v>
      </c>
      <c r="C417" s="14">
        <v>1427</v>
      </c>
      <c r="D417" t="s">
        <v>458</v>
      </c>
      <c r="F417" s="1">
        <v>11</v>
      </c>
      <c r="G417">
        <v>1</v>
      </c>
      <c r="H417" s="9">
        <f t="shared" si="22"/>
        <v>3.5449999999999999</v>
      </c>
      <c r="K417">
        <v>12</v>
      </c>
      <c r="L417">
        <v>10</v>
      </c>
      <c r="M417" s="9">
        <f t="shared" si="23"/>
        <v>4.09</v>
      </c>
    </row>
    <row r="418" spans="1:13" x14ac:dyDescent="0.3">
      <c r="A418" t="s">
        <v>460</v>
      </c>
      <c r="B418" t="s">
        <v>1561</v>
      </c>
      <c r="C418" s="14">
        <v>1428</v>
      </c>
      <c r="D418" t="s">
        <v>459</v>
      </c>
      <c r="F418" s="1">
        <v>10</v>
      </c>
      <c r="G418">
        <v>0</v>
      </c>
      <c r="H418" s="9">
        <f t="shared" si="22"/>
        <v>3.2</v>
      </c>
      <c r="K418">
        <v>12</v>
      </c>
      <c r="L418">
        <v>10</v>
      </c>
      <c r="M418" s="9">
        <f t="shared" si="23"/>
        <v>4.09</v>
      </c>
    </row>
    <row r="419" spans="1:13" x14ac:dyDescent="0.3">
      <c r="A419" t="s">
        <v>461</v>
      </c>
      <c r="B419" t="s">
        <v>1561</v>
      </c>
      <c r="C419" s="14">
        <v>1429</v>
      </c>
      <c r="D419" t="s">
        <v>462</v>
      </c>
      <c r="F419" s="1">
        <v>13</v>
      </c>
      <c r="G419">
        <v>4</v>
      </c>
      <c r="H419" s="9">
        <f t="shared" si="22"/>
        <v>4.26</v>
      </c>
      <c r="K419">
        <v>12</v>
      </c>
      <c r="L419">
        <v>9</v>
      </c>
      <c r="M419" s="9">
        <f t="shared" si="23"/>
        <v>4.0649999999999995</v>
      </c>
    </row>
    <row r="420" spans="1:13" x14ac:dyDescent="0.3">
      <c r="A420" t="s">
        <v>461</v>
      </c>
      <c r="B420" t="s">
        <v>1561</v>
      </c>
      <c r="C420" s="14">
        <v>1430</v>
      </c>
      <c r="D420" t="s">
        <v>463</v>
      </c>
      <c r="F420" s="1">
        <v>13</v>
      </c>
      <c r="G420">
        <v>5</v>
      </c>
      <c r="H420" s="9">
        <f t="shared" si="22"/>
        <v>4.2850000000000001</v>
      </c>
      <c r="K420">
        <v>13</v>
      </c>
      <c r="L420">
        <v>1</v>
      </c>
      <c r="M420" s="9">
        <f t="shared" si="23"/>
        <v>4.1850000000000005</v>
      </c>
    </row>
    <row r="421" spans="1:13" x14ac:dyDescent="0.3">
      <c r="A421" t="s">
        <v>461</v>
      </c>
      <c r="B421" t="s">
        <v>1561</v>
      </c>
      <c r="C421" s="14">
        <v>1431</v>
      </c>
      <c r="D421" t="s">
        <v>464</v>
      </c>
      <c r="F421" s="1">
        <v>13</v>
      </c>
      <c r="G421">
        <v>6</v>
      </c>
      <c r="H421" s="9">
        <f t="shared" si="22"/>
        <v>4.3100000000000005</v>
      </c>
      <c r="K421">
        <v>13</v>
      </c>
      <c r="L421">
        <v>4</v>
      </c>
      <c r="M421" s="9">
        <f t="shared" si="23"/>
        <v>4.26</v>
      </c>
    </row>
    <row r="422" spans="1:13" x14ac:dyDescent="0.3">
      <c r="A422" t="s">
        <v>461</v>
      </c>
      <c r="B422" t="s">
        <v>1561</v>
      </c>
      <c r="C422" s="14">
        <v>1432</v>
      </c>
      <c r="D422" t="s">
        <v>476</v>
      </c>
      <c r="F422" s="1">
        <v>16</v>
      </c>
      <c r="G422">
        <v>0</v>
      </c>
      <c r="H422" s="9">
        <f t="shared" si="22"/>
        <v>5.12</v>
      </c>
      <c r="K422">
        <v>14</v>
      </c>
      <c r="L422">
        <v>0</v>
      </c>
      <c r="M422" s="9">
        <f t="shared" si="23"/>
        <v>4.4800000000000004</v>
      </c>
    </row>
    <row r="423" spans="1:13" x14ac:dyDescent="0.3">
      <c r="A423" t="s">
        <v>461</v>
      </c>
      <c r="B423" t="s">
        <v>1561</v>
      </c>
      <c r="C423" s="14">
        <v>1433</v>
      </c>
      <c r="D423" t="s">
        <v>465</v>
      </c>
      <c r="F423" s="1">
        <v>16</v>
      </c>
      <c r="G423">
        <v>0</v>
      </c>
      <c r="H423" s="9">
        <f t="shared" si="22"/>
        <v>5.12</v>
      </c>
      <c r="K423">
        <v>16</v>
      </c>
      <c r="L423">
        <v>6</v>
      </c>
      <c r="M423" s="9">
        <f t="shared" si="23"/>
        <v>5.2700000000000005</v>
      </c>
    </row>
    <row r="424" spans="1:13" x14ac:dyDescent="0.3">
      <c r="A424" t="s">
        <v>466</v>
      </c>
      <c r="B424" t="s">
        <v>1561</v>
      </c>
      <c r="C424" s="14">
        <v>1434</v>
      </c>
      <c r="D424" t="s">
        <v>467</v>
      </c>
      <c r="F424" s="1">
        <v>10</v>
      </c>
      <c r="G424">
        <v>10</v>
      </c>
      <c r="H424" s="9">
        <f t="shared" si="22"/>
        <v>3.45</v>
      </c>
      <c r="K424">
        <v>19</v>
      </c>
      <c r="L424">
        <v>6</v>
      </c>
      <c r="M424" s="9">
        <f t="shared" si="23"/>
        <v>6.23</v>
      </c>
    </row>
    <row r="425" spans="1:13" x14ac:dyDescent="0.3">
      <c r="A425" t="s">
        <v>466</v>
      </c>
      <c r="B425" t="s">
        <v>1561</v>
      </c>
      <c r="C425" s="14">
        <v>1435</v>
      </c>
      <c r="D425" t="s">
        <v>468</v>
      </c>
      <c r="F425" s="1">
        <v>13</v>
      </c>
      <c r="G425">
        <v>10</v>
      </c>
      <c r="H425" s="9">
        <f t="shared" si="22"/>
        <v>4.41</v>
      </c>
      <c r="K425">
        <v>20</v>
      </c>
      <c r="L425">
        <v>4</v>
      </c>
      <c r="M425" s="9">
        <f t="shared" si="23"/>
        <v>6.5</v>
      </c>
    </row>
    <row r="426" spans="1:13" x14ac:dyDescent="0.3">
      <c r="A426" t="s">
        <v>466</v>
      </c>
      <c r="B426" t="s">
        <v>1561</v>
      </c>
      <c r="C426" s="14">
        <v>1436</v>
      </c>
      <c r="D426" t="s">
        <v>469</v>
      </c>
      <c r="F426" s="1">
        <v>22</v>
      </c>
      <c r="G426">
        <v>11</v>
      </c>
      <c r="H426" s="9">
        <f t="shared" si="22"/>
        <v>7.3150000000000004</v>
      </c>
      <c r="K426">
        <v>19</v>
      </c>
      <c r="L426">
        <v>7</v>
      </c>
      <c r="M426" s="9">
        <f t="shared" si="23"/>
        <v>6.2549999999999999</v>
      </c>
    </row>
    <row r="427" spans="1:13" x14ac:dyDescent="0.3">
      <c r="F427" s="1">
        <v>49</v>
      </c>
      <c r="G427">
        <v>9</v>
      </c>
      <c r="H427" s="9">
        <f t="shared" si="22"/>
        <v>15.904999999999999</v>
      </c>
      <c r="I427" t="s">
        <v>470</v>
      </c>
      <c r="K427">
        <v>6</v>
      </c>
      <c r="L427">
        <v>7</v>
      </c>
      <c r="M427" s="9">
        <f t="shared" si="23"/>
        <v>2.0949999999999998</v>
      </c>
    </row>
    <row r="428" spans="1:13" x14ac:dyDescent="0.3">
      <c r="H428" s="9">
        <f t="shared" si="22"/>
        <v>0</v>
      </c>
      <c r="M428" s="9">
        <f t="shared" si="23"/>
        <v>0</v>
      </c>
    </row>
    <row r="429" spans="1:13" s="4" customFormat="1" x14ac:dyDescent="0.3">
      <c r="A429" s="4" t="s">
        <v>472</v>
      </c>
      <c r="B429" s="4" t="s">
        <v>471</v>
      </c>
      <c r="C429" s="15"/>
      <c r="F429" s="5"/>
      <c r="H429" s="10">
        <f t="shared" si="22"/>
        <v>0</v>
      </c>
      <c r="M429" s="9">
        <f t="shared" si="23"/>
        <v>0</v>
      </c>
    </row>
    <row r="430" spans="1:13" x14ac:dyDescent="0.3">
      <c r="A430" s="4" t="s">
        <v>472</v>
      </c>
      <c r="B430" t="s">
        <v>471</v>
      </c>
      <c r="H430" s="9">
        <f t="shared" si="22"/>
        <v>0</v>
      </c>
      <c r="M430" s="9">
        <f t="shared" si="23"/>
        <v>0</v>
      </c>
    </row>
    <row r="431" spans="1:13" x14ac:dyDescent="0.3">
      <c r="A431" s="4" t="s">
        <v>472</v>
      </c>
      <c r="B431" t="s">
        <v>471</v>
      </c>
      <c r="C431" s="14">
        <v>1438</v>
      </c>
      <c r="D431" t="s">
        <v>477</v>
      </c>
      <c r="F431" s="1">
        <v>50</v>
      </c>
      <c r="G431">
        <v>6</v>
      </c>
      <c r="H431" s="9">
        <f t="shared" ref="H431:H495" si="24">SUM((F431*0.32)+(G431*0.025))</f>
        <v>16.149999999999999</v>
      </c>
      <c r="I431" t="s">
        <v>478</v>
      </c>
      <c r="K431">
        <v>6</v>
      </c>
      <c r="L431">
        <v>7</v>
      </c>
      <c r="M431" s="9">
        <f t="shared" si="23"/>
        <v>2.0949999999999998</v>
      </c>
    </row>
    <row r="432" spans="1:13" x14ac:dyDescent="0.3">
      <c r="A432" s="4" t="s">
        <v>472</v>
      </c>
      <c r="B432" t="s">
        <v>471</v>
      </c>
      <c r="C432" s="14">
        <v>1439</v>
      </c>
      <c r="D432" t="s">
        <v>477</v>
      </c>
      <c r="F432" s="1">
        <v>21</v>
      </c>
      <c r="G432">
        <v>4</v>
      </c>
      <c r="H432" s="9">
        <f t="shared" si="24"/>
        <v>6.8199999999999994</v>
      </c>
      <c r="K432">
        <v>26</v>
      </c>
      <c r="L432">
        <v>6</v>
      </c>
      <c r="M432" s="9">
        <f t="shared" si="23"/>
        <v>8.4700000000000006</v>
      </c>
    </row>
    <row r="433" spans="1:13" x14ac:dyDescent="0.3">
      <c r="A433" s="4" t="s">
        <v>472</v>
      </c>
      <c r="B433" t="s">
        <v>471</v>
      </c>
      <c r="C433" s="14">
        <v>1440</v>
      </c>
      <c r="D433" t="s">
        <v>479</v>
      </c>
      <c r="F433" s="1">
        <v>13</v>
      </c>
      <c r="G433">
        <v>6</v>
      </c>
      <c r="H433" s="9">
        <f t="shared" si="24"/>
        <v>4.3100000000000005</v>
      </c>
      <c r="K433">
        <v>27</v>
      </c>
      <c r="L433">
        <v>0</v>
      </c>
      <c r="M433" s="9">
        <f t="shared" si="23"/>
        <v>8.64</v>
      </c>
    </row>
    <row r="434" spans="1:13" x14ac:dyDescent="0.3">
      <c r="A434" s="4" t="s">
        <v>472</v>
      </c>
      <c r="B434" t="s">
        <v>471</v>
      </c>
      <c r="C434" s="14">
        <v>1440</v>
      </c>
      <c r="D434" t="s">
        <v>480</v>
      </c>
      <c r="F434" s="1">
        <v>15</v>
      </c>
      <c r="G434">
        <v>3</v>
      </c>
      <c r="H434" s="9">
        <f t="shared" si="24"/>
        <v>4.875</v>
      </c>
      <c r="K434">
        <v>27</v>
      </c>
      <c r="L434">
        <v>0</v>
      </c>
      <c r="M434" s="9">
        <f t="shared" si="23"/>
        <v>8.64</v>
      </c>
    </row>
    <row r="435" spans="1:13" x14ac:dyDescent="0.3">
      <c r="A435" t="s">
        <v>482</v>
      </c>
      <c r="B435" t="s">
        <v>471</v>
      </c>
      <c r="C435" s="14">
        <v>1441</v>
      </c>
      <c r="D435" t="s">
        <v>481</v>
      </c>
      <c r="F435" s="1">
        <v>17</v>
      </c>
      <c r="G435">
        <v>8</v>
      </c>
      <c r="H435" s="9">
        <f t="shared" si="24"/>
        <v>5.6400000000000006</v>
      </c>
      <c r="K435">
        <v>27</v>
      </c>
      <c r="L435">
        <v>0</v>
      </c>
      <c r="M435" s="9">
        <f t="shared" si="23"/>
        <v>8.64</v>
      </c>
    </row>
    <row r="436" spans="1:13" x14ac:dyDescent="0.3">
      <c r="A436" t="s">
        <v>482</v>
      </c>
      <c r="B436" t="s">
        <v>471</v>
      </c>
      <c r="C436" s="14">
        <v>1442</v>
      </c>
      <c r="D436" t="s">
        <v>483</v>
      </c>
      <c r="F436" s="1">
        <v>12</v>
      </c>
      <c r="G436">
        <v>5</v>
      </c>
      <c r="H436" s="9">
        <f t="shared" si="24"/>
        <v>3.9649999999999999</v>
      </c>
      <c r="K436">
        <v>26</v>
      </c>
      <c r="L436">
        <v>8</v>
      </c>
      <c r="M436" s="9">
        <f t="shared" si="23"/>
        <v>8.52</v>
      </c>
    </row>
    <row r="437" spans="1:13" x14ac:dyDescent="0.3">
      <c r="A437" t="s">
        <v>482</v>
      </c>
      <c r="B437" t="s">
        <v>471</v>
      </c>
      <c r="C437" s="14">
        <v>1443</v>
      </c>
      <c r="D437" t="s">
        <v>484</v>
      </c>
      <c r="F437" s="1">
        <v>17</v>
      </c>
      <c r="G437">
        <v>1</v>
      </c>
      <c r="H437" s="9">
        <f t="shared" si="24"/>
        <v>5.4650000000000007</v>
      </c>
      <c r="K437">
        <v>26</v>
      </c>
      <c r="L437">
        <v>4</v>
      </c>
      <c r="M437" s="9">
        <f t="shared" si="23"/>
        <v>8.42</v>
      </c>
    </row>
    <row r="438" spans="1:13" x14ac:dyDescent="0.3">
      <c r="A438" t="s">
        <v>482</v>
      </c>
      <c r="B438" t="s">
        <v>471</v>
      </c>
      <c r="C438" s="14">
        <v>1444</v>
      </c>
      <c r="D438" t="s">
        <v>485</v>
      </c>
      <c r="F438" s="1">
        <v>19</v>
      </c>
      <c r="G438">
        <v>7</v>
      </c>
      <c r="H438" s="9">
        <f t="shared" si="24"/>
        <v>6.2549999999999999</v>
      </c>
      <c r="K438">
        <v>25</v>
      </c>
      <c r="L438">
        <v>10</v>
      </c>
      <c r="M438" s="9">
        <f t="shared" si="23"/>
        <v>8.25</v>
      </c>
    </row>
    <row r="439" spans="1:13" x14ac:dyDescent="0.3">
      <c r="A439" t="s">
        <v>482</v>
      </c>
      <c r="B439" t="s">
        <v>471</v>
      </c>
      <c r="C439" s="14">
        <v>1445</v>
      </c>
      <c r="D439" t="s">
        <v>486</v>
      </c>
      <c r="F439" s="1">
        <v>21</v>
      </c>
      <c r="G439">
        <v>5</v>
      </c>
      <c r="H439" s="9">
        <f t="shared" si="24"/>
        <v>6.8449999999999998</v>
      </c>
      <c r="K439">
        <v>25</v>
      </c>
      <c r="L439">
        <v>8</v>
      </c>
      <c r="M439" s="9">
        <f t="shared" si="23"/>
        <v>8.1999999999999993</v>
      </c>
    </row>
    <row r="440" spans="1:13" x14ac:dyDescent="0.3">
      <c r="A440" t="s">
        <v>488</v>
      </c>
      <c r="B440" t="s">
        <v>471</v>
      </c>
      <c r="C440" s="14">
        <v>1446</v>
      </c>
      <c r="D440" t="s">
        <v>487</v>
      </c>
      <c r="F440" s="1">
        <v>17</v>
      </c>
      <c r="G440">
        <v>8</v>
      </c>
      <c r="H440" s="9">
        <f t="shared" si="24"/>
        <v>5.6400000000000006</v>
      </c>
      <c r="K440">
        <v>25</v>
      </c>
      <c r="L440">
        <v>6</v>
      </c>
      <c r="M440" s="9">
        <f t="shared" si="23"/>
        <v>8.15</v>
      </c>
    </row>
    <row r="441" spans="1:13" x14ac:dyDescent="0.3">
      <c r="A441" t="s">
        <v>488</v>
      </c>
      <c r="B441" t="s">
        <v>471</v>
      </c>
      <c r="C441" s="14">
        <v>1447</v>
      </c>
      <c r="D441" t="s">
        <v>489</v>
      </c>
      <c r="F441" s="1">
        <v>16</v>
      </c>
      <c r="G441">
        <v>3</v>
      </c>
      <c r="H441" s="9">
        <f t="shared" si="24"/>
        <v>5.1950000000000003</v>
      </c>
      <c r="K441">
        <v>26</v>
      </c>
      <c r="L441">
        <v>2.5</v>
      </c>
      <c r="M441" s="9">
        <f t="shared" si="23"/>
        <v>8.3825000000000003</v>
      </c>
    </row>
    <row r="442" spans="1:13" x14ac:dyDescent="0.3">
      <c r="A442" t="s">
        <v>488</v>
      </c>
      <c r="B442" t="s">
        <v>471</v>
      </c>
      <c r="C442" s="14">
        <v>1448</v>
      </c>
      <c r="D442" t="s">
        <v>150</v>
      </c>
      <c r="F442" s="1">
        <v>11</v>
      </c>
      <c r="G442">
        <v>9</v>
      </c>
      <c r="H442" s="9">
        <f t="shared" si="24"/>
        <v>3.7450000000000001</v>
      </c>
      <c r="K442">
        <v>26</v>
      </c>
      <c r="L442">
        <v>11</v>
      </c>
      <c r="M442" s="9">
        <f t="shared" si="23"/>
        <v>8.5950000000000006</v>
      </c>
    </row>
    <row r="443" spans="1:13" x14ac:dyDescent="0.3">
      <c r="A443" t="s">
        <v>488</v>
      </c>
      <c r="B443" t="s">
        <v>471</v>
      </c>
      <c r="C443" s="14">
        <v>1449</v>
      </c>
      <c r="D443" t="s">
        <v>490</v>
      </c>
      <c r="F443" s="1">
        <v>19</v>
      </c>
      <c r="G443">
        <v>8</v>
      </c>
      <c r="H443" s="9">
        <f t="shared" si="24"/>
        <v>6.28</v>
      </c>
      <c r="K443">
        <v>27</v>
      </c>
      <c r="L443">
        <v>8</v>
      </c>
      <c r="M443" s="9">
        <f t="shared" si="23"/>
        <v>8.84</v>
      </c>
    </row>
    <row r="444" spans="1:13" x14ac:dyDescent="0.3">
      <c r="A444" t="s">
        <v>488</v>
      </c>
      <c r="B444" t="s">
        <v>471</v>
      </c>
      <c r="C444" s="14">
        <v>1450</v>
      </c>
      <c r="D444" t="s">
        <v>491</v>
      </c>
      <c r="F444" s="1">
        <v>14</v>
      </c>
      <c r="G444">
        <v>18.5</v>
      </c>
      <c r="H444" s="9">
        <f t="shared" si="24"/>
        <v>4.9425000000000008</v>
      </c>
      <c r="K444">
        <v>28</v>
      </c>
      <c r="L444">
        <v>9</v>
      </c>
      <c r="M444" s="9">
        <f t="shared" si="23"/>
        <v>9.1850000000000005</v>
      </c>
    </row>
    <row r="445" spans="1:13" x14ac:dyDescent="0.3">
      <c r="A445" t="s">
        <v>492</v>
      </c>
      <c r="B445" t="s">
        <v>471</v>
      </c>
      <c r="C445" s="14">
        <v>1451</v>
      </c>
      <c r="D445" t="s">
        <v>493</v>
      </c>
      <c r="F445" s="1">
        <v>18</v>
      </c>
      <c r="G445">
        <v>4.5</v>
      </c>
      <c r="H445" s="9">
        <f t="shared" si="24"/>
        <v>5.8724999999999996</v>
      </c>
      <c r="K445">
        <v>29</v>
      </c>
      <c r="L445">
        <v>10</v>
      </c>
      <c r="M445" s="9">
        <f t="shared" si="23"/>
        <v>9.5299999999999994</v>
      </c>
    </row>
    <row r="446" spans="1:13" x14ac:dyDescent="0.3">
      <c r="A446" t="s">
        <v>492</v>
      </c>
      <c r="B446" t="s">
        <v>471</v>
      </c>
      <c r="C446" s="14">
        <v>1452</v>
      </c>
      <c r="D446" t="s">
        <v>102</v>
      </c>
      <c r="F446" s="1">
        <v>19</v>
      </c>
      <c r="G446">
        <v>0</v>
      </c>
      <c r="H446" s="9">
        <f t="shared" si="24"/>
        <v>6.08</v>
      </c>
      <c r="K446">
        <v>30</v>
      </c>
      <c r="L446">
        <v>7</v>
      </c>
      <c r="M446" s="9">
        <f t="shared" si="23"/>
        <v>9.7750000000000004</v>
      </c>
    </row>
    <row r="447" spans="1:13" x14ac:dyDescent="0.3">
      <c r="A447" t="s">
        <v>492</v>
      </c>
      <c r="B447" t="s">
        <v>471</v>
      </c>
      <c r="C447" s="14">
        <v>1453</v>
      </c>
      <c r="D447" t="s">
        <v>494</v>
      </c>
      <c r="F447" s="1">
        <v>15</v>
      </c>
      <c r="G447">
        <v>9</v>
      </c>
      <c r="H447" s="9">
        <f t="shared" si="24"/>
        <v>5.0249999999999995</v>
      </c>
      <c r="K447">
        <v>31</v>
      </c>
      <c r="L447">
        <v>2</v>
      </c>
      <c r="M447" s="9">
        <f t="shared" si="23"/>
        <v>9.9700000000000006</v>
      </c>
    </row>
    <row r="448" spans="1:13" x14ac:dyDescent="0.3">
      <c r="A448" t="s">
        <v>492</v>
      </c>
      <c r="B448" t="s">
        <v>471</v>
      </c>
      <c r="C448" s="14">
        <v>1454</v>
      </c>
      <c r="D448" t="s">
        <v>495</v>
      </c>
      <c r="F448" s="1">
        <v>17</v>
      </c>
      <c r="G448">
        <v>11</v>
      </c>
      <c r="H448" s="9">
        <f t="shared" si="24"/>
        <v>5.7150000000000007</v>
      </c>
      <c r="K448">
        <v>32</v>
      </c>
      <c r="L448">
        <v>2</v>
      </c>
      <c r="M448" s="9">
        <f t="shared" si="23"/>
        <v>10.290000000000001</v>
      </c>
    </row>
    <row r="449" spans="1:14" x14ac:dyDescent="0.3">
      <c r="A449" t="s">
        <v>492</v>
      </c>
      <c r="B449" t="s">
        <v>471</v>
      </c>
      <c r="C449" s="14">
        <v>1455</v>
      </c>
      <c r="D449" t="s">
        <v>496</v>
      </c>
      <c r="F449" s="1">
        <v>16</v>
      </c>
      <c r="G449">
        <v>3</v>
      </c>
      <c r="H449" s="9">
        <f t="shared" si="24"/>
        <v>5.1950000000000003</v>
      </c>
      <c r="K449">
        <v>33</v>
      </c>
      <c r="L449">
        <v>8</v>
      </c>
      <c r="M449" s="9">
        <f t="shared" si="23"/>
        <v>10.76</v>
      </c>
    </row>
    <row r="450" spans="1:14" x14ac:dyDescent="0.3">
      <c r="A450" t="s">
        <v>497</v>
      </c>
      <c r="B450" t="s">
        <v>471</v>
      </c>
      <c r="C450" s="14">
        <v>1456</v>
      </c>
      <c r="D450" t="s">
        <v>498</v>
      </c>
      <c r="F450" s="1">
        <v>16</v>
      </c>
      <c r="G450">
        <v>3</v>
      </c>
      <c r="H450" s="9">
        <f t="shared" si="24"/>
        <v>5.1950000000000003</v>
      </c>
      <c r="K450">
        <v>34</v>
      </c>
      <c r="L450">
        <v>11</v>
      </c>
      <c r="M450" s="9">
        <f t="shared" si="23"/>
        <v>11.155000000000001</v>
      </c>
    </row>
    <row r="451" spans="1:14" x14ac:dyDescent="0.3">
      <c r="A451" t="s">
        <v>497</v>
      </c>
      <c r="F451" s="1">
        <v>6</v>
      </c>
      <c r="G451">
        <v>7</v>
      </c>
      <c r="H451" s="9">
        <f t="shared" si="24"/>
        <v>2.0949999999999998</v>
      </c>
      <c r="I451" t="s">
        <v>261</v>
      </c>
      <c r="K451">
        <v>35</v>
      </c>
      <c r="L451">
        <v>6</v>
      </c>
      <c r="M451" s="9">
        <f t="shared" si="23"/>
        <v>11.350000000000001</v>
      </c>
      <c r="N451" t="s">
        <v>499</v>
      </c>
    </row>
    <row r="452" spans="1:14" x14ac:dyDescent="0.3">
      <c r="A452" t="s">
        <v>497</v>
      </c>
      <c r="H452" s="9">
        <f t="shared" si="24"/>
        <v>0</v>
      </c>
      <c r="M452" s="9">
        <f t="shared" si="23"/>
        <v>0</v>
      </c>
    </row>
    <row r="453" spans="1:14" s="4" customFormat="1" x14ac:dyDescent="0.3">
      <c r="A453" t="s">
        <v>497</v>
      </c>
      <c r="B453" s="4" t="s">
        <v>500</v>
      </c>
      <c r="C453" s="15"/>
      <c r="F453" s="5"/>
      <c r="H453" s="10">
        <f t="shared" si="24"/>
        <v>0</v>
      </c>
      <c r="M453" s="9">
        <f t="shared" si="23"/>
        <v>0</v>
      </c>
    </row>
    <row r="454" spans="1:14" x14ac:dyDescent="0.3">
      <c r="A454" t="s">
        <v>497</v>
      </c>
      <c r="C454" s="14">
        <v>1460</v>
      </c>
      <c r="D454" t="s">
        <v>501</v>
      </c>
      <c r="H454" s="9">
        <f t="shared" si="24"/>
        <v>0</v>
      </c>
      <c r="I454" t="s">
        <v>502</v>
      </c>
      <c r="M454" s="9">
        <f t="shared" si="23"/>
        <v>0</v>
      </c>
    </row>
    <row r="455" spans="1:14" x14ac:dyDescent="0.3">
      <c r="H455" s="9">
        <f t="shared" si="24"/>
        <v>0</v>
      </c>
      <c r="M455" s="9">
        <f t="shared" si="23"/>
        <v>0</v>
      </c>
    </row>
    <row r="456" spans="1:14" x14ac:dyDescent="0.3">
      <c r="A456" t="s">
        <v>503</v>
      </c>
      <c r="D456" t="s">
        <v>164</v>
      </c>
      <c r="H456" s="9">
        <f t="shared" si="24"/>
        <v>0</v>
      </c>
      <c r="M456" s="9">
        <f t="shared" si="23"/>
        <v>0</v>
      </c>
    </row>
    <row r="457" spans="1:14" x14ac:dyDescent="0.3">
      <c r="H457" s="9">
        <f t="shared" si="24"/>
        <v>0</v>
      </c>
      <c r="M457" s="9">
        <f t="shared" si="23"/>
        <v>0</v>
      </c>
    </row>
    <row r="458" spans="1:14" s="4" customFormat="1" x14ac:dyDescent="0.3">
      <c r="A458" s="4" t="s">
        <v>504</v>
      </c>
      <c r="B458" s="4" t="s">
        <v>505</v>
      </c>
      <c r="C458" s="15"/>
      <c r="F458" s="5"/>
      <c r="H458" s="10">
        <f t="shared" si="24"/>
        <v>0</v>
      </c>
      <c r="M458" s="9">
        <f t="shared" si="23"/>
        <v>0</v>
      </c>
    </row>
    <row r="459" spans="1:14" x14ac:dyDescent="0.3">
      <c r="A459" t="s">
        <v>504</v>
      </c>
      <c r="B459" t="s">
        <v>505</v>
      </c>
      <c r="H459" s="9">
        <f t="shared" si="24"/>
        <v>0</v>
      </c>
      <c r="M459" s="9">
        <f t="shared" si="23"/>
        <v>0</v>
      </c>
    </row>
    <row r="460" spans="1:14" x14ac:dyDescent="0.3">
      <c r="A460" t="s">
        <v>504</v>
      </c>
      <c r="B460" t="s">
        <v>505</v>
      </c>
      <c r="C460" s="14">
        <v>1529</v>
      </c>
      <c r="D460" t="s">
        <v>506</v>
      </c>
      <c r="F460" s="1">
        <v>15</v>
      </c>
      <c r="G460">
        <v>8</v>
      </c>
      <c r="H460" s="9">
        <f t="shared" si="24"/>
        <v>5</v>
      </c>
      <c r="K460">
        <v>23</v>
      </c>
      <c r="L460">
        <v>0</v>
      </c>
      <c r="M460" s="9">
        <f t="shared" si="23"/>
        <v>7.36</v>
      </c>
    </row>
    <row r="461" spans="1:14" x14ac:dyDescent="0.3">
      <c r="A461" t="s">
        <v>504</v>
      </c>
      <c r="B461" t="s">
        <v>505</v>
      </c>
      <c r="C461" s="14">
        <v>1529</v>
      </c>
      <c r="D461" t="s">
        <v>507</v>
      </c>
      <c r="F461" s="1">
        <v>15</v>
      </c>
      <c r="G461">
        <v>6</v>
      </c>
      <c r="H461" s="9">
        <f t="shared" si="24"/>
        <v>4.95</v>
      </c>
      <c r="K461">
        <v>27</v>
      </c>
      <c r="L461">
        <v>2</v>
      </c>
      <c r="M461" s="9">
        <f t="shared" si="23"/>
        <v>8.6900000000000013</v>
      </c>
    </row>
    <row r="462" spans="1:14" x14ac:dyDescent="0.3">
      <c r="A462" t="s">
        <v>504</v>
      </c>
      <c r="B462" t="s">
        <v>505</v>
      </c>
      <c r="C462" s="14">
        <v>1530</v>
      </c>
      <c r="D462" t="s">
        <v>541</v>
      </c>
      <c r="F462" s="1">
        <v>15</v>
      </c>
      <c r="G462">
        <v>6</v>
      </c>
      <c r="H462" s="9">
        <f t="shared" si="24"/>
        <v>4.95</v>
      </c>
      <c r="K462">
        <v>29</v>
      </c>
      <c r="L462">
        <v>0</v>
      </c>
      <c r="M462" s="9">
        <f t="shared" si="23"/>
        <v>9.2799999999999994</v>
      </c>
    </row>
    <row r="463" spans="1:14" x14ac:dyDescent="0.3">
      <c r="A463" t="s">
        <v>504</v>
      </c>
      <c r="B463" t="s">
        <v>505</v>
      </c>
      <c r="C463" s="14">
        <v>1531</v>
      </c>
      <c r="D463" t="s">
        <v>508</v>
      </c>
      <c r="F463" s="1">
        <v>15</v>
      </c>
      <c r="G463">
        <v>8</v>
      </c>
      <c r="H463" s="9">
        <f t="shared" si="24"/>
        <v>5</v>
      </c>
      <c r="K463">
        <v>29</v>
      </c>
      <c r="L463">
        <v>3</v>
      </c>
      <c r="M463" s="9">
        <f t="shared" si="23"/>
        <v>9.3549999999999986</v>
      </c>
    </row>
    <row r="464" spans="1:14" x14ac:dyDescent="0.3">
      <c r="A464" t="s">
        <v>513</v>
      </c>
      <c r="B464" t="s">
        <v>505</v>
      </c>
      <c r="C464" s="14">
        <v>1532</v>
      </c>
      <c r="D464" t="s">
        <v>509</v>
      </c>
      <c r="F464" s="1">
        <v>14</v>
      </c>
      <c r="G464">
        <v>0</v>
      </c>
      <c r="H464" s="9">
        <f t="shared" si="24"/>
        <v>4.4800000000000004</v>
      </c>
      <c r="K464">
        <v>29</v>
      </c>
      <c r="L464">
        <v>6</v>
      </c>
      <c r="M464" s="9">
        <f t="shared" si="23"/>
        <v>9.43</v>
      </c>
    </row>
    <row r="465" spans="1:15" x14ac:dyDescent="0.3">
      <c r="A465" t="s">
        <v>513</v>
      </c>
      <c r="B465" t="s">
        <v>505</v>
      </c>
      <c r="F465" s="1">
        <v>3</v>
      </c>
      <c r="G465">
        <v>9</v>
      </c>
      <c r="H465" s="9">
        <f t="shared" si="24"/>
        <v>1.1850000000000001</v>
      </c>
      <c r="I465" t="s">
        <v>510</v>
      </c>
      <c r="K465">
        <v>29</v>
      </c>
      <c r="L465">
        <v>4</v>
      </c>
      <c r="M465" s="9">
        <f t="shared" si="23"/>
        <v>9.379999999999999</v>
      </c>
    </row>
    <row r="466" spans="1:15" x14ac:dyDescent="0.3">
      <c r="A466" t="s">
        <v>513</v>
      </c>
      <c r="B466" t="s">
        <v>505</v>
      </c>
      <c r="C466" s="14">
        <v>1533</v>
      </c>
      <c r="D466" t="s">
        <v>511</v>
      </c>
      <c r="F466" s="1">
        <v>19</v>
      </c>
      <c r="G466">
        <v>5</v>
      </c>
      <c r="H466" s="9">
        <f t="shared" si="24"/>
        <v>6.2050000000000001</v>
      </c>
      <c r="K466">
        <v>29</v>
      </c>
      <c r="L466">
        <v>4</v>
      </c>
      <c r="M466" s="9">
        <f t="shared" si="23"/>
        <v>9.379999999999999</v>
      </c>
    </row>
    <row r="467" spans="1:15" x14ac:dyDescent="0.3">
      <c r="A467" t="s">
        <v>513</v>
      </c>
      <c r="B467" t="s">
        <v>505</v>
      </c>
      <c r="C467" s="14">
        <v>1535</v>
      </c>
      <c r="D467" t="s">
        <v>512</v>
      </c>
      <c r="F467" s="1">
        <v>14</v>
      </c>
      <c r="G467">
        <v>5</v>
      </c>
      <c r="H467" s="9">
        <f t="shared" si="24"/>
        <v>4.6050000000000004</v>
      </c>
      <c r="K467">
        <v>29</v>
      </c>
      <c r="L467">
        <v>3</v>
      </c>
      <c r="M467" s="9">
        <f t="shared" si="23"/>
        <v>9.3549999999999986</v>
      </c>
    </row>
    <row r="468" spans="1:15" x14ac:dyDescent="0.3">
      <c r="A468" t="s">
        <v>513</v>
      </c>
      <c r="B468" t="s">
        <v>505</v>
      </c>
      <c r="C468" s="14">
        <v>1536</v>
      </c>
      <c r="D468" t="s">
        <v>540</v>
      </c>
      <c r="F468" s="1">
        <v>22</v>
      </c>
      <c r="G468">
        <v>0</v>
      </c>
      <c r="H468" s="9">
        <f t="shared" si="24"/>
        <v>7.04</v>
      </c>
      <c r="K468">
        <v>29</v>
      </c>
      <c r="L468">
        <v>6</v>
      </c>
      <c r="M468" s="9">
        <f t="shared" ref="M468:M532" si="25">SUM((K468*0.32)+(L468*0.025))</f>
        <v>9.43</v>
      </c>
    </row>
    <row r="469" spans="1:15" x14ac:dyDescent="0.3">
      <c r="A469" t="s">
        <v>515</v>
      </c>
      <c r="B469" t="s">
        <v>505</v>
      </c>
      <c r="C469" s="14">
        <v>1537</v>
      </c>
      <c r="D469" t="s">
        <v>514</v>
      </c>
      <c r="F469" s="1">
        <v>16</v>
      </c>
      <c r="G469">
        <v>8</v>
      </c>
      <c r="H469" s="9">
        <f t="shared" si="24"/>
        <v>5.32</v>
      </c>
      <c r="K469">
        <v>29</v>
      </c>
      <c r="L469">
        <v>8</v>
      </c>
      <c r="M469" s="9">
        <f t="shared" si="25"/>
        <v>9.4799999999999986</v>
      </c>
    </row>
    <row r="470" spans="1:15" x14ac:dyDescent="0.3">
      <c r="A470" t="s">
        <v>515</v>
      </c>
      <c r="B470" t="s">
        <v>505</v>
      </c>
      <c r="C470" s="14">
        <v>1538</v>
      </c>
      <c r="D470" t="s">
        <v>516</v>
      </c>
      <c r="F470" s="1">
        <v>16</v>
      </c>
      <c r="G470">
        <v>4</v>
      </c>
      <c r="H470" s="9">
        <f t="shared" si="24"/>
        <v>5.22</v>
      </c>
      <c r="K470">
        <v>29</v>
      </c>
      <c r="L470">
        <v>8</v>
      </c>
      <c r="M470" s="9">
        <f t="shared" si="25"/>
        <v>9.4799999999999986</v>
      </c>
    </row>
    <row r="471" spans="1:15" x14ac:dyDescent="0.3">
      <c r="A471" t="s">
        <v>515</v>
      </c>
      <c r="B471" t="s">
        <v>505</v>
      </c>
      <c r="C471" s="14">
        <v>1539</v>
      </c>
      <c r="D471" t="s">
        <v>538</v>
      </c>
      <c r="F471" s="1">
        <v>14</v>
      </c>
      <c r="G471">
        <v>0</v>
      </c>
      <c r="H471" s="9">
        <f t="shared" si="24"/>
        <v>4.4800000000000004</v>
      </c>
      <c r="K471">
        <v>28</v>
      </c>
      <c r="L471">
        <v>8</v>
      </c>
      <c r="M471" s="9">
        <f t="shared" si="25"/>
        <v>9.16</v>
      </c>
      <c r="O471" t="s">
        <v>539</v>
      </c>
    </row>
    <row r="472" spans="1:15" x14ac:dyDescent="0.3">
      <c r="A472" t="s">
        <v>515</v>
      </c>
      <c r="B472" t="s">
        <v>505</v>
      </c>
      <c r="C472" s="14">
        <v>1540</v>
      </c>
      <c r="D472" t="s">
        <v>517</v>
      </c>
      <c r="F472" s="1">
        <v>20</v>
      </c>
      <c r="G472">
        <v>6</v>
      </c>
      <c r="H472" s="9">
        <f t="shared" si="24"/>
        <v>6.5500000000000007</v>
      </c>
      <c r="K472">
        <v>27</v>
      </c>
      <c r="L472">
        <v>3</v>
      </c>
      <c r="M472" s="9">
        <f t="shared" si="25"/>
        <v>8.7149999999999999</v>
      </c>
    </row>
    <row r="473" spans="1:15" x14ac:dyDescent="0.3">
      <c r="A473" t="s">
        <v>515</v>
      </c>
      <c r="B473" t="s">
        <v>505</v>
      </c>
      <c r="C473" s="17"/>
      <c r="D473" t="s">
        <v>518</v>
      </c>
      <c r="F473" s="1">
        <v>19</v>
      </c>
      <c r="G473">
        <v>3</v>
      </c>
      <c r="H473" s="9">
        <f t="shared" si="24"/>
        <v>6.1550000000000002</v>
      </c>
      <c r="K473">
        <v>31</v>
      </c>
      <c r="L473">
        <v>9</v>
      </c>
      <c r="M473" s="9">
        <f t="shared" si="25"/>
        <v>10.145</v>
      </c>
    </row>
    <row r="474" spans="1:15" x14ac:dyDescent="0.3">
      <c r="A474" t="s">
        <v>520</v>
      </c>
      <c r="B474" t="s">
        <v>505</v>
      </c>
      <c r="C474" s="17" t="s">
        <v>537</v>
      </c>
      <c r="D474" t="s">
        <v>519</v>
      </c>
      <c r="F474" s="1">
        <v>16</v>
      </c>
      <c r="G474">
        <v>4</v>
      </c>
      <c r="H474" s="9">
        <f t="shared" si="24"/>
        <v>5.22</v>
      </c>
      <c r="K474">
        <v>30</v>
      </c>
      <c r="L474">
        <v>4</v>
      </c>
      <c r="M474" s="9">
        <f t="shared" si="25"/>
        <v>9.6999999999999993</v>
      </c>
    </row>
    <row r="475" spans="1:15" x14ac:dyDescent="0.3">
      <c r="A475" t="s">
        <v>520</v>
      </c>
      <c r="B475" t="s">
        <v>505</v>
      </c>
      <c r="C475" s="17" t="s">
        <v>536</v>
      </c>
      <c r="D475" t="s">
        <v>521</v>
      </c>
      <c r="F475" s="1">
        <v>18</v>
      </c>
      <c r="G475">
        <v>9</v>
      </c>
      <c r="H475" s="9">
        <f t="shared" si="24"/>
        <v>5.9849999999999994</v>
      </c>
      <c r="K475">
        <v>30</v>
      </c>
      <c r="L475">
        <v>4</v>
      </c>
      <c r="M475" s="9">
        <f t="shared" si="25"/>
        <v>9.6999999999999993</v>
      </c>
    </row>
    <row r="476" spans="1:15" x14ac:dyDescent="0.3">
      <c r="A476" t="s">
        <v>520</v>
      </c>
      <c r="B476" t="s">
        <v>505</v>
      </c>
      <c r="C476" s="17" t="s">
        <v>535</v>
      </c>
      <c r="D476" t="s">
        <v>522</v>
      </c>
      <c r="F476" s="1">
        <v>17</v>
      </c>
      <c r="G476">
        <v>2</v>
      </c>
      <c r="H476" s="9">
        <f t="shared" si="24"/>
        <v>5.49</v>
      </c>
      <c r="K476">
        <v>31</v>
      </c>
      <c r="L476">
        <v>3</v>
      </c>
      <c r="M476" s="9">
        <f t="shared" si="25"/>
        <v>9.9949999999999992</v>
      </c>
    </row>
    <row r="477" spans="1:15" x14ac:dyDescent="0.3">
      <c r="A477" t="s">
        <v>520</v>
      </c>
      <c r="B477" t="s">
        <v>505</v>
      </c>
      <c r="C477" s="14">
        <v>1543</v>
      </c>
      <c r="D477" t="s">
        <v>523</v>
      </c>
      <c r="F477" s="1">
        <v>15</v>
      </c>
      <c r="G477">
        <v>6</v>
      </c>
      <c r="H477" s="9">
        <f t="shared" si="24"/>
        <v>4.95</v>
      </c>
      <c r="K477">
        <v>30</v>
      </c>
      <c r="L477">
        <v>2</v>
      </c>
      <c r="M477" s="9">
        <f t="shared" si="25"/>
        <v>9.65</v>
      </c>
    </row>
    <row r="478" spans="1:15" x14ac:dyDescent="0.3">
      <c r="A478" t="s">
        <v>520</v>
      </c>
      <c r="B478" t="s">
        <v>505</v>
      </c>
      <c r="C478" s="14">
        <v>1544</v>
      </c>
      <c r="D478" t="s">
        <v>524</v>
      </c>
      <c r="F478" s="1">
        <v>19</v>
      </c>
      <c r="G478">
        <v>4</v>
      </c>
      <c r="H478" s="9">
        <f t="shared" si="24"/>
        <v>6.18</v>
      </c>
      <c r="K478">
        <v>30</v>
      </c>
      <c r="L478">
        <v>2</v>
      </c>
      <c r="M478" s="9">
        <f t="shared" si="25"/>
        <v>9.65</v>
      </c>
    </row>
    <row r="479" spans="1:15" x14ac:dyDescent="0.3">
      <c r="A479" t="s">
        <v>527</v>
      </c>
      <c r="B479" t="s">
        <v>505</v>
      </c>
      <c r="C479" s="14">
        <v>1545</v>
      </c>
      <c r="D479" t="s">
        <v>525</v>
      </c>
      <c r="F479" s="1">
        <v>18</v>
      </c>
      <c r="G479">
        <v>10</v>
      </c>
      <c r="H479" s="9">
        <f t="shared" si="24"/>
        <v>6.01</v>
      </c>
      <c r="K479">
        <v>30</v>
      </c>
      <c r="L479">
        <v>2</v>
      </c>
      <c r="M479" s="9">
        <f t="shared" si="25"/>
        <v>9.65</v>
      </c>
    </row>
    <row r="480" spans="1:15" x14ac:dyDescent="0.3">
      <c r="A480" t="s">
        <v>527</v>
      </c>
      <c r="B480" t="s">
        <v>505</v>
      </c>
      <c r="C480" s="14">
        <v>1546</v>
      </c>
      <c r="D480" t="s">
        <v>526</v>
      </c>
      <c r="F480" s="1">
        <v>13</v>
      </c>
      <c r="G480">
        <v>5</v>
      </c>
      <c r="H480" s="9">
        <f t="shared" si="24"/>
        <v>4.2850000000000001</v>
      </c>
      <c r="K480">
        <v>30</v>
      </c>
      <c r="L480">
        <v>2</v>
      </c>
      <c r="M480" s="9">
        <f t="shared" si="25"/>
        <v>9.65</v>
      </c>
    </row>
    <row r="481" spans="1:13" x14ac:dyDescent="0.3">
      <c r="A481" t="s">
        <v>527</v>
      </c>
      <c r="B481" t="s">
        <v>505</v>
      </c>
      <c r="C481" s="14">
        <v>1547</v>
      </c>
      <c r="D481" t="s">
        <v>528</v>
      </c>
      <c r="F481" s="1">
        <v>13</v>
      </c>
      <c r="G481">
        <v>6</v>
      </c>
      <c r="H481" s="9">
        <f t="shared" si="24"/>
        <v>4.3100000000000005</v>
      </c>
      <c r="K481">
        <v>30</v>
      </c>
      <c r="L481">
        <v>2</v>
      </c>
      <c r="M481" s="9">
        <f t="shared" si="25"/>
        <v>9.65</v>
      </c>
    </row>
    <row r="482" spans="1:13" x14ac:dyDescent="0.3">
      <c r="A482" t="s">
        <v>527</v>
      </c>
      <c r="B482" t="s">
        <v>505</v>
      </c>
      <c r="C482" s="14">
        <v>1548</v>
      </c>
      <c r="D482" t="s">
        <v>384</v>
      </c>
      <c r="F482" s="1">
        <v>9</v>
      </c>
      <c r="G482">
        <v>0</v>
      </c>
      <c r="H482" s="9">
        <f t="shared" si="24"/>
        <v>2.88</v>
      </c>
      <c r="K482">
        <v>30</v>
      </c>
      <c r="L482">
        <v>2</v>
      </c>
      <c r="M482" s="9">
        <f t="shared" si="25"/>
        <v>9.65</v>
      </c>
    </row>
    <row r="483" spans="1:13" x14ac:dyDescent="0.3">
      <c r="A483" t="s">
        <v>527</v>
      </c>
      <c r="B483" t="s">
        <v>505</v>
      </c>
      <c r="C483" s="14">
        <v>1549</v>
      </c>
      <c r="D483" t="s">
        <v>529</v>
      </c>
      <c r="F483" s="1">
        <v>15</v>
      </c>
      <c r="G483">
        <v>3</v>
      </c>
      <c r="H483" s="9">
        <f t="shared" si="24"/>
        <v>4.875</v>
      </c>
      <c r="K483">
        <v>30</v>
      </c>
      <c r="L483">
        <v>2</v>
      </c>
      <c r="M483" s="9">
        <f t="shared" si="25"/>
        <v>9.65</v>
      </c>
    </row>
    <row r="484" spans="1:13" x14ac:dyDescent="0.3">
      <c r="A484" t="s">
        <v>530</v>
      </c>
      <c r="B484" t="s">
        <v>505</v>
      </c>
      <c r="C484" s="14">
        <v>1333</v>
      </c>
      <c r="D484" t="s">
        <v>534</v>
      </c>
      <c r="F484" s="1">
        <v>9</v>
      </c>
      <c r="G484">
        <v>8</v>
      </c>
      <c r="H484" s="9">
        <f t="shared" si="24"/>
        <v>3.08</v>
      </c>
      <c r="K484">
        <v>29</v>
      </c>
      <c r="L484">
        <v>0</v>
      </c>
      <c r="M484" s="9">
        <f t="shared" si="25"/>
        <v>9.2799999999999994</v>
      </c>
    </row>
    <row r="485" spans="1:13" x14ac:dyDescent="0.3">
      <c r="A485" t="s">
        <v>530</v>
      </c>
      <c r="B485" t="s">
        <v>505</v>
      </c>
      <c r="C485" s="14">
        <v>1333</v>
      </c>
      <c r="D485" t="s">
        <v>534</v>
      </c>
      <c r="F485" s="1">
        <v>22</v>
      </c>
      <c r="G485">
        <v>10</v>
      </c>
      <c r="H485" s="9">
        <f t="shared" si="24"/>
        <v>7.29</v>
      </c>
      <c r="K485">
        <v>29</v>
      </c>
      <c r="L485">
        <v>0</v>
      </c>
      <c r="M485" s="9">
        <f t="shared" si="25"/>
        <v>9.2799999999999994</v>
      </c>
    </row>
    <row r="486" spans="1:13" x14ac:dyDescent="0.3">
      <c r="A486" t="s">
        <v>530</v>
      </c>
      <c r="B486" t="s">
        <v>505</v>
      </c>
      <c r="H486" s="9">
        <f t="shared" si="24"/>
        <v>0</v>
      </c>
      <c r="M486" s="9">
        <f t="shared" si="25"/>
        <v>0</v>
      </c>
    </row>
    <row r="487" spans="1:13" x14ac:dyDescent="0.3">
      <c r="A487" t="s">
        <v>531</v>
      </c>
      <c r="B487" t="s">
        <v>505</v>
      </c>
      <c r="C487" s="14" t="s">
        <v>164</v>
      </c>
      <c r="H487" s="9">
        <f t="shared" si="24"/>
        <v>0</v>
      </c>
      <c r="M487" s="9">
        <f t="shared" si="25"/>
        <v>0</v>
      </c>
    </row>
    <row r="488" spans="1:13" x14ac:dyDescent="0.3">
      <c r="H488" s="9">
        <f t="shared" si="24"/>
        <v>0</v>
      </c>
      <c r="M488" s="9">
        <f t="shared" si="25"/>
        <v>0</v>
      </c>
    </row>
    <row r="489" spans="1:13" s="4" customFormat="1" x14ac:dyDescent="0.3">
      <c r="A489" s="4" t="s">
        <v>533</v>
      </c>
      <c r="B489" s="4" t="s">
        <v>532</v>
      </c>
      <c r="C489" s="15"/>
      <c r="F489" s="5"/>
      <c r="H489" s="10">
        <f t="shared" si="24"/>
        <v>0</v>
      </c>
      <c r="M489" s="9">
        <f t="shared" si="25"/>
        <v>0</v>
      </c>
    </row>
    <row r="490" spans="1:13" x14ac:dyDescent="0.3">
      <c r="A490" t="s">
        <v>533</v>
      </c>
      <c r="B490" t="s">
        <v>532</v>
      </c>
      <c r="H490" s="9">
        <f t="shared" si="24"/>
        <v>0</v>
      </c>
      <c r="M490" s="9">
        <f t="shared" si="25"/>
        <v>0</v>
      </c>
    </row>
    <row r="491" spans="1:13" x14ac:dyDescent="0.3">
      <c r="A491" t="s">
        <v>533</v>
      </c>
      <c r="B491" t="s">
        <v>532</v>
      </c>
      <c r="C491" s="14">
        <v>1593</v>
      </c>
      <c r="D491" t="s">
        <v>542</v>
      </c>
      <c r="F491" s="1">
        <v>18</v>
      </c>
      <c r="G491">
        <v>3</v>
      </c>
      <c r="H491" s="9">
        <f t="shared" si="24"/>
        <v>5.835</v>
      </c>
      <c r="K491">
        <v>13</v>
      </c>
      <c r="L491">
        <v>10</v>
      </c>
      <c r="M491" s="9">
        <f t="shared" si="25"/>
        <v>4.41</v>
      </c>
    </row>
    <row r="492" spans="1:13" x14ac:dyDescent="0.3">
      <c r="A492" t="s">
        <v>533</v>
      </c>
      <c r="B492" t="s">
        <v>532</v>
      </c>
      <c r="C492" s="14">
        <v>1594</v>
      </c>
      <c r="D492" s="6" t="s">
        <v>543</v>
      </c>
      <c r="E492" s="6"/>
      <c r="F492" s="1">
        <v>16</v>
      </c>
      <c r="G492">
        <v>0</v>
      </c>
      <c r="H492" s="9">
        <f t="shared" si="24"/>
        <v>5.12</v>
      </c>
      <c r="K492">
        <v>14</v>
      </c>
      <c r="L492">
        <v>5</v>
      </c>
      <c r="M492" s="9">
        <f t="shared" si="25"/>
        <v>4.6050000000000004</v>
      </c>
    </row>
    <row r="493" spans="1:13" x14ac:dyDescent="0.3">
      <c r="A493" t="s">
        <v>533</v>
      </c>
      <c r="B493" t="s">
        <v>532</v>
      </c>
      <c r="C493" s="14">
        <v>1595</v>
      </c>
      <c r="D493" t="s">
        <v>544</v>
      </c>
      <c r="F493" s="1">
        <v>17</v>
      </c>
      <c r="G493">
        <v>3</v>
      </c>
      <c r="H493" s="9">
        <f t="shared" si="24"/>
        <v>5.5150000000000006</v>
      </c>
      <c r="K493">
        <v>7</v>
      </c>
      <c r="L493">
        <v>5</v>
      </c>
      <c r="M493" s="9">
        <f t="shared" si="25"/>
        <v>2.3650000000000002</v>
      </c>
    </row>
    <row r="494" spans="1:13" x14ac:dyDescent="0.3">
      <c r="A494" t="s">
        <v>533</v>
      </c>
      <c r="B494" t="s">
        <v>532</v>
      </c>
      <c r="F494" s="1">
        <v>13</v>
      </c>
      <c r="G494">
        <v>3</v>
      </c>
      <c r="H494" s="9">
        <f t="shared" si="24"/>
        <v>4.2350000000000003</v>
      </c>
      <c r="K494">
        <v>8</v>
      </c>
      <c r="L494">
        <v>0</v>
      </c>
      <c r="M494" s="9">
        <f t="shared" si="25"/>
        <v>2.56</v>
      </c>
    </row>
    <row r="495" spans="1:13" x14ac:dyDescent="0.3">
      <c r="A495" t="s">
        <v>533</v>
      </c>
      <c r="B495" t="s">
        <v>532</v>
      </c>
      <c r="C495" s="14">
        <v>1596</v>
      </c>
      <c r="D495" t="s">
        <v>545</v>
      </c>
      <c r="H495" s="9">
        <f t="shared" si="24"/>
        <v>0</v>
      </c>
      <c r="M495" s="9">
        <f t="shared" si="25"/>
        <v>0</v>
      </c>
    </row>
    <row r="496" spans="1:13" x14ac:dyDescent="0.3">
      <c r="A496" t="s">
        <v>547</v>
      </c>
      <c r="B496" t="s">
        <v>532</v>
      </c>
      <c r="C496" s="14">
        <v>1597</v>
      </c>
      <c r="D496" t="s">
        <v>546</v>
      </c>
      <c r="H496" s="9">
        <f t="shared" ref="H496:H559" si="26">SUM((F496*0.32)+(G496*0.025))</f>
        <v>0</v>
      </c>
      <c r="M496" s="9">
        <f t="shared" si="25"/>
        <v>0</v>
      </c>
    </row>
    <row r="497" spans="1:15" x14ac:dyDescent="0.3">
      <c r="A497" t="s">
        <v>547</v>
      </c>
      <c r="B497" t="s">
        <v>532</v>
      </c>
      <c r="C497" s="14">
        <v>1598</v>
      </c>
      <c r="D497" t="s">
        <v>548</v>
      </c>
      <c r="H497" s="9">
        <f t="shared" si="26"/>
        <v>0</v>
      </c>
      <c r="M497" s="9">
        <f t="shared" si="25"/>
        <v>0</v>
      </c>
    </row>
    <row r="498" spans="1:15" x14ac:dyDescent="0.3">
      <c r="A498" t="s">
        <v>547</v>
      </c>
      <c r="B498" t="s">
        <v>532</v>
      </c>
      <c r="C498" s="14" t="s">
        <v>553</v>
      </c>
      <c r="D498" t="s">
        <v>549</v>
      </c>
      <c r="F498" s="1">
        <v>23</v>
      </c>
      <c r="G498">
        <v>11</v>
      </c>
      <c r="H498" s="9">
        <f t="shared" si="26"/>
        <v>7.6350000000000007</v>
      </c>
      <c r="K498">
        <v>10</v>
      </c>
      <c r="L498">
        <v>3</v>
      </c>
      <c r="M498" s="9">
        <f t="shared" si="25"/>
        <v>3.2750000000000004</v>
      </c>
      <c r="N498" t="s">
        <v>181</v>
      </c>
    </row>
    <row r="499" spans="1:15" x14ac:dyDescent="0.3">
      <c r="A499" t="s">
        <v>547</v>
      </c>
      <c r="B499" t="s">
        <v>532</v>
      </c>
      <c r="H499" s="9">
        <f t="shared" si="26"/>
        <v>0</v>
      </c>
      <c r="K499">
        <v>10</v>
      </c>
      <c r="L499">
        <v>1</v>
      </c>
      <c r="M499" s="9">
        <f t="shared" si="25"/>
        <v>3.2250000000000001</v>
      </c>
      <c r="N499" t="s">
        <v>550</v>
      </c>
    </row>
    <row r="500" spans="1:15" x14ac:dyDescent="0.3">
      <c r="A500" t="s">
        <v>547</v>
      </c>
      <c r="H500" s="9">
        <f t="shared" si="26"/>
        <v>0</v>
      </c>
      <c r="M500" s="9">
        <f t="shared" si="25"/>
        <v>0</v>
      </c>
    </row>
    <row r="501" spans="1:15" x14ac:dyDescent="0.3">
      <c r="H501" s="9">
        <f t="shared" si="26"/>
        <v>0</v>
      </c>
      <c r="M501" s="9">
        <f t="shared" si="25"/>
        <v>0</v>
      </c>
    </row>
    <row r="502" spans="1:15" s="4" customFormat="1" x14ac:dyDescent="0.3">
      <c r="A502" s="4" t="s">
        <v>552</v>
      </c>
      <c r="B502" s="4" t="s">
        <v>1559</v>
      </c>
      <c r="C502" s="15"/>
      <c r="F502" s="5"/>
      <c r="H502" s="10">
        <f t="shared" si="26"/>
        <v>0</v>
      </c>
      <c r="M502" s="9">
        <f t="shared" si="25"/>
        <v>0</v>
      </c>
      <c r="O502" s="4" t="s">
        <v>551</v>
      </c>
    </row>
    <row r="503" spans="1:15" x14ac:dyDescent="0.3">
      <c r="A503" t="s">
        <v>552</v>
      </c>
      <c r="B503" t="s">
        <v>1559</v>
      </c>
      <c r="H503" s="9">
        <f t="shared" si="26"/>
        <v>0</v>
      </c>
      <c r="M503" s="9">
        <f t="shared" si="25"/>
        <v>0</v>
      </c>
    </row>
    <row r="504" spans="1:15" x14ac:dyDescent="0.3">
      <c r="A504" t="s">
        <v>552</v>
      </c>
      <c r="B504" t="s">
        <v>1559</v>
      </c>
      <c r="C504" s="14">
        <v>1642</v>
      </c>
      <c r="D504" t="s">
        <v>554</v>
      </c>
      <c r="F504" s="1">
        <v>20</v>
      </c>
      <c r="G504">
        <v>0</v>
      </c>
      <c r="H504" s="9">
        <f t="shared" si="26"/>
        <v>6.4</v>
      </c>
      <c r="K504">
        <v>7</v>
      </c>
      <c r="L504">
        <v>1</v>
      </c>
      <c r="M504" s="9">
        <f t="shared" si="25"/>
        <v>2.2650000000000001</v>
      </c>
    </row>
    <row r="505" spans="1:15" x14ac:dyDescent="0.3">
      <c r="A505" t="s">
        <v>552</v>
      </c>
      <c r="B505" t="s">
        <v>1559</v>
      </c>
      <c r="C505" s="14">
        <v>1643</v>
      </c>
      <c r="D505" t="s">
        <v>555</v>
      </c>
      <c r="F505" s="1">
        <v>11</v>
      </c>
      <c r="G505">
        <v>0</v>
      </c>
      <c r="H505" s="9">
        <f t="shared" si="26"/>
        <v>3.52</v>
      </c>
      <c r="K505">
        <v>13</v>
      </c>
      <c r="L505">
        <v>6</v>
      </c>
      <c r="M505" s="9">
        <f t="shared" si="25"/>
        <v>4.3100000000000005</v>
      </c>
    </row>
    <row r="506" spans="1:15" x14ac:dyDescent="0.3">
      <c r="A506" t="s">
        <v>552</v>
      </c>
      <c r="B506" t="s">
        <v>1559</v>
      </c>
      <c r="C506" s="14">
        <v>1644</v>
      </c>
      <c r="D506" t="s">
        <v>556</v>
      </c>
      <c r="F506" s="1">
        <v>18</v>
      </c>
      <c r="G506">
        <v>0</v>
      </c>
      <c r="H506" s="9">
        <f t="shared" si="26"/>
        <v>5.76</v>
      </c>
      <c r="K506">
        <v>14</v>
      </c>
      <c r="L506">
        <v>6</v>
      </c>
      <c r="M506" s="9">
        <f t="shared" si="25"/>
        <v>4.6300000000000008</v>
      </c>
    </row>
    <row r="507" spans="1:15" x14ac:dyDescent="0.3">
      <c r="A507" t="s">
        <v>557</v>
      </c>
      <c r="B507" t="s">
        <v>1559</v>
      </c>
      <c r="C507" s="14">
        <v>1645</v>
      </c>
      <c r="D507" t="s">
        <v>558</v>
      </c>
      <c r="F507" s="1">
        <v>13</v>
      </c>
      <c r="G507">
        <v>0</v>
      </c>
      <c r="H507" s="9">
        <f t="shared" si="26"/>
        <v>4.16</v>
      </c>
      <c r="K507">
        <v>15</v>
      </c>
      <c r="L507">
        <v>5</v>
      </c>
      <c r="M507" s="9">
        <f t="shared" si="25"/>
        <v>4.9249999999999998</v>
      </c>
    </row>
    <row r="508" spans="1:15" x14ac:dyDescent="0.3">
      <c r="A508" t="s">
        <v>557</v>
      </c>
      <c r="B508" t="s">
        <v>1559</v>
      </c>
      <c r="C508" s="14">
        <v>1646</v>
      </c>
      <c r="D508" t="s">
        <v>559</v>
      </c>
      <c r="F508" s="1">
        <v>21</v>
      </c>
      <c r="G508">
        <v>8</v>
      </c>
      <c r="H508" s="9">
        <f t="shared" si="26"/>
        <v>6.92</v>
      </c>
      <c r="K508">
        <v>15</v>
      </c>
      <c r="L508">
        <v>4</v>
      </c>
      <c r="M508" s="9">
        <f t="shared" si="25"/>
        <v>4.8999999999999995</v>
      </c>
    </row>
    <row r="509" spans="1:15" x14ac:dyDescent="0.3">
      <c r="A509" t="s">
        <v>557</v>
      </c>
      <c r="B509" t="s">
        <v>1559</v>
      </c>
      <c r="C509" s="14">
        <v>1647</v>
      </c>
      <c r="D509" t="s">
        <v>560</v>
      </c>
      <c r="F509" s="1">
        <v>6</v>
      </c>
      <c r="G509">
        <v>9</v>
      </c>
      <c r="H509" s="9">
        <f t="shared" si="26"/>
        <v>2.145</v>
      </c>
      <c r="I509" t="s">
        <v>561</v>
      </c>
      <c r="K509">
        <v>15</v>
      </c>
      <c r="L509">
        <v>10</v>
      </c>
      <c r="M509" s="9">
        <f t="shared" si="25"/>
        <v>5.05</v>
      </c>
    </row>
    <row r="510" spans="1:15" x14ac:dyDescent="0.3">
      <c r="A510" t="s">
        <v>557</v>
      </c>
      <c r="B510" t="s">
        <v>1559</v>
      </c>
      <c r="F510" s="1">
        <v>11</v>
      </c>
      <c r="G510">
        <v>0</v>
      </c>
      <c r="H510" s="9">
        <f t="shared" si="26"/>
        <v>3.52</v>
      </c>
      <c r="K510">
        <v>9</v>
      </c>
      <c r="L510">
        <v>6</v>
      </c>
      <c r="M510" s="9">
        <f t="shared" si="25"/>
        <v>3.03</v>
      </c>
    </row>
    <row r="511" spans="1:15" x14ac:dyDescent="0.3">
      <c r="A511" t="s">
        <v>557</v>
      </c>
      <c r="B511" t="s">
        <v>1559</v>
      </c>
      <c r="C511" s="14">
        <v>1648</v>
      </c>
      <c r="D511" t="s">
        <v>562</v>
      </c>
      <c r="F511" s="1">
        <v>3</v>
      </c>
      <c r="G511">
        <v>9</v>
      </c>
      <c r="H511" s="9">
        <f t="shared" si="26"/>
        <v>1.1850000000000001</v>
      </c>
      <c r="K511">
        <v>9</v>
      </c>
      <c r="L511">
        <v>4</v>
      </c>
      <c r="M511" s="9">
        <f t="shared" si="25"/>
        <v>2.98</v>
      </c>
    </row>
    <row r="512" spans="1:15" x14ac:dyDescent="0.3">
      <c r="A512" t="s">
        <v>557</v>
      </c>
      <c r="B512" t="s">
        <v>1559</v>
      </c>
      <c r="F512" s="1">
        <v>14</v>
      </c>
      <c r="G512">
        <v>3</v>
      </c>
      <c r="H512" s="9">
        <f t="shared" si="26"/>
        <v>4.5550000000000006</v>
      </c>
      <c r="K512">
        <v>19</v>
      </c>
      <c r="L512">
        <v>5</v>
      </c>
      <c r="M512" s="9">
        <f t="shared" si="25"/>
        <v>6.2050000000000001</v>
      </c>
    </row>
    <row r="513" spans="1:13" x14ac:dyDescent="0.3">
      <c r="A513" t="s">
        <v>564</v>
      </c>
      <c r="B513" t="s">
        <v>1559</v>
      </c>
      <c r="D513" t="s">
        <v>563</v>
      </c>
      <c r="F513" s="1">
        <v>20</v>
      </c>
      <c r="G513">
        <v>0</v>
      </c>
      <c r="H513" s="9">
        <f t="shared" si="26"/>
        <v>6.4</v>
      </c>
      <c r="K513">
        <v>19</v>
      </c>
      <c r="L513">
        <v>7</v>
      </c>
      <c r="M513" s="9">
        <f t="shared" si="25"/>
        <v>6.2549999999999999</v>
      </c>
    </row>
    <row r="514" spans="1:13" x14ac:dyDescent="0.3">
      <c r="A514" t="s">
        <v>564</v>
      </c>
      <c r="B514" t="s">
        <v>1559</v>
      </c>
      <c r="C514" s="14">
        <v>1649</v>
      </c>
      <c r="D514" t="s">
        <v>565</v>
      </c>
      <c r="F514" s="1">
        <v>10</v>
      </c>
      <c r="G514">
        <v>2</v>
      </c>
      <c r="H514" s="9">
        <f t="shared" si="26"/>
        <v>3.25</v>
      </c>
      <c r="K514">
        <v>19</v>
      </c>
      <c r="L514">
        <v>9</v>
      </c>
      <c r="M514" s="9">
        <f t="shared" si="25"/>
        <v>6.3049999999999997</v>
      </c>
    </row>
    <row r="515" spans="1:13" x14ac:dyDescent="0.3">
      <c r="A515" t="s">
        <v>564</v>
      </c>
      <c r="B515" t="s">
        <v>1559</v>
      </c>
      <c r="C515" s="14">
        <v>1650</v>
      </c>
      <c r="D515" t="s">
        <v>566</v>
      </c>
      <c r="F515" s="1">
        <v>18</v>
      </c>
      <c r="G515">
        <v>9</v>
      </c>
      <c r="H515" s="9">
        <f t="shared" si="26"/>
        <v>5.9849999999999994</v>
      </c>
      <c r="K515">
        <v>22</v>
      </c>
      <c r="L515">
        <v>11</v>
      </c>
      <c r="M515" s="9">
        <f t="shared" si="25"/>
        <v>7.3150000000000004</v>
      </c>
    </row>
    <row r="516" spans="1:13" x14ac:dyDescent="0.3">
      <c r="A516" t="s">
        <v>564</v>
      </c>
      <c r="B516" t="s">
        <v>1559</v>
      </c>
      <c r="C516" s="14">
        <v>1651</v>
      </c>
      <c r="D516" t="s">
        <v>567</v>
      </c>
      <c r="F516" s="1">
        <v>17</v>
      </c>
      <c r="G516">
        <v>6</v>
      </c>
      <c r="H516" s="9">
        <f t="shared" si="26"/>
        <v>5.5900000000000007</v>
      </c>
      <c r="K516">
        <v>22</v>
      </c>
      <c r="L516">
        <v>7</v>
      </c>
      <c r="M516" s="9">
        <f t="shared" si="25"/>
        <v>7.2149999999999999</v>
      </c>
    </row>
    <row r="517" spans="1:13" x14ac:dyDescent="0.3">
      <c r="A517" t="s">
        <v>569</v>
      </c>
      <c r="B517" t="s">
        <v>1559</v>
      </c>
      <c r="C517" s="14">
        <v>1652</v>
      </c>
      <c r="D517" t="s">
        <v>568</v>
      </c>
      <c r="F517" s="1">
        <v>17</v>
      </c>
      <c r="G517">
        <v>4</v>
      </c>
      <c r="H517" s="9">
        <f t="shared" si="26"/>
        <v>5.54</v>
      </c>
      <c r="K517">
        <v>24</v>
      </c>
      <c r="L517">
        <v>3</v>
      </c>
      <c r="M517" s="9">
        <f t="shared" si="25"/>
        <v>7.7549999999999999</v>
      </c>
    </row>
    <row r="518" spans="1:13" x14ac:dyDescent="0.3">
      <c r="A518" t="s">
        <v>569</v>
      </c>
      <c r="B518" t="s">
        <v>1559</v>
      </c>
      <c r="C518" s="14">
        <v>1653</v>
      </c>
      <c r="D518" t="s">
        <v>570</v>
      </c>
      <c r="F518" s="1">
        <v>17</v>
      </c>
      <c r="G518">
        <v>0</v>
      </c>
      <c r="H518" s="9">
        <f t="shared" si="26"/>
        <v>5.44</v>
      </c>
      <c r="K518">
        <v>24</v>
      </c>
      <c r="L518">
        <v>1</v>
      </c>
      <c r="M518" s="9">
        <f t="shared" si="25"/>
        <v>7.7050000000000001</v>
      </c>
    </row>
    <row r="519" spans="1:13" x14ac:dyDescent="0.3">
      <c r="A519" t="s">
        <v>569</v>
      </c>
      <c r="B519" t="s">
        <v>1559</v>
      </c>
      <c r="F519" s="1">
        <v>6</v>
      </c>
      <c r="G519">
        <v>4</v>
      </c>
      <c r="H519" s="9">
        <f t="shared" si="26"/>
        <v>2.02</v>
      </c>
      <c r="I519" t="s">
        <v>572</v>
      </c>
      <c r="K519">
        <v>1</v>
      </c>
      <c r="L519">
        <v>2</v>
      </c>
      <c r="M519" s="9">
        <f t="shared" si="25"/>
        <v>0.37</v>
      </c>
    </row>
    <row r="520" spans="1:13" x14ac:dyDescent="0.3">
      <c r="A520" t="s">
        <v>569</v>
      </c>
      <c r="B520" t="s">
        <v>1559</v>
      </c>
      <c r="C520" s="14">
        <v>1654</v>
      </c>
      <c r="D520" t="s">
        <v>571</v>
      </c>
      <c r="F520" s="1">
        <v>15</v>
      </c>
      <c r="G520">
        <v>9</v>
      </c>
      <c r="H520" s="9">
        <f t="shared" si="26"/>
        <v>5.0249999999999995</v>
      </c>
      <c r="K520">
        <v>24</v>
      </c>
      <c r="L520">
        <v>5</v>
      </c>
      <c r="M520" s="9">
        <f t="shared" si="25"/>
        <v>7.8049999999999997</v>
      </c>
    </row>
    <row r="521" spans="1:13" x14ac:dyDescent="0.3">
      <c r="A521" t="s">
        <v>569</v>
      </c>
      <c r="B521" t="s">
        <v>1559</v>
      </c>
      <c r="C521" s="14">
        <v>1655</v>
      </c>
      <c r="D521" t="s">
        <v>404</v>
      </c>
      <c r="F521" s="1">
        <v>5</v>
      </c>
      <c r="G521">
        <v>5</v>
      </c>
      <c r="H521" s="9">
        <f t="shared" si="26"/>
        <v>1.7250000000000001</v>
      </c>
      <c r="I521" t="s">
        <v>573</v>
      </c>
      <c r="K521">
        <v>23</v>
      </c>
      <c r="L521">
        <v>6</v>
      </c>
      <c r="M521" s="9">
        <f t="shared" si="25"/>
        <v>7.5100000000000007</v>
      </c>
    </row>
    <row r="522" spans="1:13" x14ac:dyDescent="0.3">
      <c r="A522" t="s">
        <v>569</v>
      </c>
      <c r="B522" t="s">
        <v>1559</v>
      </c>
      <c r="F522" s="1">
        <v>7</v>
      </c>
      <c r="G522">
        <v>9</v>
      </c>
      <c r="H522" s="9">
        <f t="shared" si="26"/>
        <v>2.4650000000000003</v>
      </c>
      <c r="I522" t="s">
        <v>574</v>
      </c>
      <c r="K522">
        <v>14</v>
      </c>
      <c r="L522">
        <v>1</v>
      </c>
      <c r="M522" s="9">
        <f t="shared" si="25"/>
        <v>4.5050000000000008</v>
      </c>
    </row>
    <row r="523" spans="1:13" x14ac:dyDescent="0.3">
      <c r="A523" t="s">
        <v>569</v>
      </c>
      <c r="B523" t="s">
        <v>1559</v>
      </c>
      <c r="C523" s="14">
        <v>1656</v>
      </c>
      <c r="D523" t="s">
        <v>575</v>
      </c>
      <c r="F523" s="1">
        <v>1</v>
      </c>
      <c r="G523">
        <v>3</v>
      </c>
      <c r="H523" s="9">
        <f t="shared" si="26"/>
        <v>0.39500000000000002</v>
      </c>
      <c r="I523" t="s">
        <v>576</v>
      </c>
      <c r="K523">
        <v>14</v>
      </c>
      <c r="L523">
        <v>2</v>
      </c>
      <c r="M523" s="9">
        <f t="shared" si="25"/>
        <v>4.53</v>
      </c>
    </row>
    <row r="524" spans="1:13" x14ac:dyDescent="0.3">
      <c r="A524" t="s">
        <v>569</v>
      </c>
      <c r="B524" t="s">
        <v>1559</v>
      </c>
      <c r="F524" s="1">
        <v>11</v>
      </c>
      <c r="G524">
        <v>5</v>
      </c>
      <c r="H524" s="9">
        <f t="shared" si="26"/>
        <v>3.645</v>
      </c>
      <c r="I524" t="s">
        <v>94</v>
      </c>
      <c r="K524">
        <v>24</v>
      </c>
      <c r="L524">
        <v>10</v>
      </c>
      <c r="M524" s="9">
        <f t="shared" si="25"/>
        <v>7.93</v>
      </c>
    </row>
    <row r="525" spans="1:13" x14ac:dyDescent="0.3">
      <c r="A525" t="s">
        <v>569</v>
      </c>
      <c r="B525" t="s">
        <v>1559</v>
      </c>
      <c r="C525" s="14">
        <v>1657</v>
      </c>
      <c r="D525" t="s">
        <v>577</v>
      </c>
      <c r="F525" s="1">
        <v>15</v>
      </c>
      <c r="G525">
        <v>6</v>
      </c>
      <c r="H525" s="9">
        <f t="shared" si="26"/>
        <v>4.95</v>
      </c>
      <c r="K525">
        <v>25</v>
      </c>
      <c r="L525">
        <v>4</v>
      </c>
      <c r="M525" s="9">
        <f t="shared" si="25"/>
        <v>8.1</v>
      </c>
    </row>
    <row r="526" spans="1:13" x14ac:dyDescent="0.3">
      <c r="A526" t="s">
        <v>569</v>
      </c>
      <c r="B526" t="s">
        <v>1559</v>
      </c>
      <c r="C526" s="14">
        <v>1658</v>
      </c>
      <c r="D526" t="s">
        <v>578</v>
      </c>
      <c r="F526" s="1">
        <v>17</v>
      </c>
      <c r="G526">
        <v>10</v>
      </c>
      <c r="H526" s="9">
        <f t="shared" si="26"/>
        <v>5.69</v>
      </c>
      <c r="K526">
        <v>24</v>
      </c>
      <c r="L526">
        <v>2</v>
      </c>
      <c r="M526" s="9">
        <f t="shared" si="25"/>
        <v>7.7299999999999995</v>
      </c>
    </row>
    <row r="527" spans="1:13" x14ac:dyDescent="0.3">
      <c r="A527" t="s">
        <v>569</v>
      </c>
      <c r="B527" t="s">
        <v>1559</v>
      </c>
      <c r="C527" s="14">
        <v>1659</v>
      </c>
      <c r="D527" t="s">
        <v>579</v>
      </c>
      <c r="F527" s="1">
        <v>18</v>
      </c>
      <c r="G527">
        <v>2</v>
      </c>
      <c r="H527" s="9">
        <f t="shared" si="26"/>
        <v>5.81</v>
      </c>
      <c r="K527">
        <v>23</v>
      </c>
      <c r="L527">
        <v>4</v>
      </c>
      <c r="M527" s="9">
        <f t="shared" si="25"/>
        <v>7.46</v>
      </c>
    </row>
    <row r="528" spans="1:13" x14ac:dyDescent="0.3">
      <c r="A528" t="s">
        <v>581</v>
      </c>
      <c r="B528" t="s">
        <v>1559</v>
      </c>
      <c r="C528" s="14">
        <v>1660</v>
      </c>
      <c r="D528" t="s">
        <v>580</v>
      </c>
      <c r="F528" s="1">
        <v>17</v>
      </c>
      <c r="G528">
        <v>9</v>
      </c>
      <c r="H528" s="9">
        <f t="shared" si="26"/>
        <v>5.665</v>
      </c>
      <c r="K528">
        <v>21</v>
      </c>
      <c r="L528">
        <v>8</v>
      </c>
      <c r="M528" s="9">
        <f t="shared" si="25"/>
        <v>6.92</v>
      </c>
    </row>
    <row r="529" spans="1:15" x14ac:dyDescent="0.3">
      <c r="A529" t="s">
        <v>581</v>
      </c>
      <c r="B529" t="s">
        <v>1559</v>
      </c>
      <c r="C529" s="14">
        <v>1661</v>
      </c>
      <c r="D529" t="s">
        <v>46</v>
      </c>
      <c r="F529" s="1">
        <v>11</v>
      </c>
      <c r="G529">
        <v>4</v>
      </c>
      <c r="H529" s="9">
        <f t="shared" si="26"/>
        <v>3.62</v>
      </c>
      <c r="K529">
        <v>22</v>
      </c>
      <c r="L529">
        <v>2</v>
      </c>
      <c r="M529" s="9">
        <f t="shared" si="25"/>
        <v>7.09</v>
      </c>
    </row>
    <row r="530" spans="1:15" x14ac:dyDescent="0.3">
      <c r="A530" t="s">
        <v>581</v>
      </c>
      <c r="B530" t="s">
        <v>1559</v>
      </c>
      <c r="C530" s="14">
        <v>1662</v>
      </c>
      <c r="D530" t="s">
        <v>582</v>
      </c>
      <c r="F530" s="1">
        <v>15</v>
      </c>
      <c r="G530">
        <v>2</v>
      </c>
      <c r="H530" s="9">
        <f t="shared" si="26"/>
        <v>4.8499999999999996</v>
      </c>
      <c r="K530">
        <v>22</v>
      </c>
      <c r="L530">
        <v>2</v>
      </c>
      <c r="M530" s="9">
        <f t="shared" si="25"/>
        <v>7.09</v>
      </c>
    </row>
    <row r="531" spans="1:15" x14ac:dyDescent="0.3">
      <c r="A531" t="s">
        <v>581</v>
      </c>
      <c r="B531" t="s">
        <v>1559</v>
      </c>
      <c r="F531" s="1">
        <v>5</v>
      </c>
      <c r="G531">
        <v>1</v>
      </c>
      <c r="H531" s="9">
        <f t="shared" si="26"/>
        <v>1.625</v>
      </c>
      <c r="I531" t="s">
        <v>587</v>
      </c>
      <c r="K531">
        <v>15</v>
      </c>
      <c r="L531">
        <v>3</v>
      </c>
      <c r="M531" s="9">
        <f t="shared" si="25"/>
        <v>4.875</v>
      </c>
    </row>
    <row r="532" spans="1:15" x14ac:dyDescent="0.3">
      <c r="A532" t="s">
        <v>581</v>
      </c>
      <c r="B532" t="s">
        <v>1559</v>
      </c>
      <c r="C532" s="14">
        <v>1663</v>
      </c>
      <c r="D532" t="s">
        <v>583</v>
      </c>
      <c r="F532" s="1">
        <v>1</v>
      </c>
      <c r="G532">
        <v>0</v>
      </c>
      <c r="H532" s="9">
        <f t="shared" si="26"/>
        <v>0.32</v>
      </c>
      <c r="I532" t="s">
        <v>588</v>
      </c>
      <c r="K532">
        <v>15</v>
      </c>
      <c r="L532">
        <v>3</v>
      </c>
      <c r="M532" s="9">
        <f t="shared" si="25"/>
        <v>4.875</v>
      </c>
    </row>
    <row r="533" spans="1:15" x14ac:dyDescent="0.3">
      <c r="A533" t="s">
        <v>581</v>
      </c>
      <c r="B533" t="s">
        <v>1559</v>
      </c>
      <c r="F533" s="1">
        <v>13</v>
      </c>
      <c r="G533">
        <v>10</v>
      </c>
      <c r="H533" s="9">
        <f t="shared" si="26"/>
        <v>4.41</v>
      </c>
      <c r="I533" t="s">
        <v>94</v>
      </c>
      <c r="K533">
        <v>9</v>
      </c>
      <c r="L533">
        <v>9</v>
      </c>
      <c r="M533" s="9">
        <f t="shared" ref="M533:M597" si="27">SUM((K533*0.32)+(L533*0.025))</f>
        <v>3.105</v>
      </c>
    </row>
    <row r="534" spans="1:15" x14ac:dyDescent="0.3">
      <c r="A534" t="s">
        <v>584</v>
      </c>
      <c r="B534" t="s">
        <v>1559</v>
      </c>
      <c r="C534" s="14" t="s">
        <v>164</v>
      </c>
      <c r="H534" s="9">
        <f t="shared" si="26"/>
        <v>0</v>
      </c>
      <c r="M534" s="9">
        <f t="shared" si="27"/>
        <v>0</v>
      </c>
    </row>
    <row r="535" spans="1:15" x14ac:dyDescent="0.3">
      <c r="H535" s="9">
        <f t="shared" si="26"/>
        <v>0</v>
      </c>
      <c r="M535" s="9">
        <f t="shared" si="27"/>
        <v>0</v>
      </c>
    </row>
    <row r="536" spans="1:15" s="4" customFormat="1" x14ac:dyDescent="0.3">
      <c r="A536" s="4" t="s">
        <v>585</v>
      </c>
      <c r="B536" s="4" t="s">
        <v>1562</v>
      </c>
      <c r="C536" s="15"/>
      <c r="F536" s="5"/>
      <c r="H536" s="10">
        <f t="shared" si="26"/>
        <v>0</v>
      </c>
      <c r="M536" s="9">
        <f t="shared" si="27"/>
        <v>0</v>
      </c>
      <c r="O536" s="4" t="s">
        <v>586</v>
      </c>
    </row>
    <row r="537" spans="1:15" x14ac:dyDescent="0.3">
      <c r="A537" t="s">
        <v>585</v>
      </c>
      <c r="B537" t="s">
        <v>1562</v>
      </c>
      <c r="H537" s="9">
        <f t="shared" si="26"/>
        <v>0</v>
      </c>
      <c r="M537" s="9">
        <f t="shared" si="27"/>
        <v>0</v>
      </c>
    </row>
    <row r="538" spans="1:15" x14ac:dyDescent="0.3">
      <c r="A538" t="s">
        <v>585</v>
      </c>
      <c r="B538" t="s">
        <v>1562</v>
      </c>
      <c r="C538" s="14">
        <v>1642</v>
      </c>
      <c r="D538" t="s">
        <v>606</v>
      </c>
      <c r="F538" s="1">
        <v>20</v>
      </c>
      <c r="G538">
        <v>0</v>
      </c>
      <c r="H538" s="9">
        <f t="shared" si="26"/>
        <v>6.4</v>
      </c>
      <c r="I538" t="s">
        <v>608</v>
      </c>
      <c r="K538">
        <v>7</v>
      </c>
      <c r="L538">
        <v>1</v>
      </c>
      <c r="M538" s="9">
        <f t="shared" si="27"/>
        <v>2.2650000000000001</v>
      </c>
      <c r="N538" t="s">
        <v>609</v>
      </c>
    </row>
    <row r="539" spans="1:15" x14ac:dyDescent="0.3">
      <c r="A539" t="s">
        <v>585</v>
      </c>
      <c r="B539" t="s">
        <v>1562</v>
      </c>
      <c r="F539" s="1">
        <v>5</v>
      </c>
      <c r="G539">
        <v>0</v>
      </c>
      <c r="H539" s="9">
        <f t="shared" si="26"/>
        <v>1.6</v>
      </c>
      <c r="I539" t="s">
        <v>607</v>
      </c>
      <c r="K539">
        <v>18</v>
      </c>
      <c r="L539">
        <v>3</v>
      </c>
      <c r="M539" s="9">
        <f t="shared" si="27"/>
        <v>5.835</v>
      </c>
      <c r="N539" t="s">
        <v>73</v>
      </c>
    </row>
    <row r="540" spans="1:15" x14ac:dyDescent="0.3">
      <c r="A540" t="s">
        <v>585</v>
      </c>
      <c r="B540" t="s">
        <v>1562</v>
      </c>
      <c r="F540" s="1">
        <v>23</v>
      </c>
      <c r="H540" s="9" t="s">
        <v>610</v>
      </c>
      <c r="I540" t="s">
        <v>611</v>
      </c>
      <c r="K540">
        <v>9</v>
      </c>
      <c r="L540">
        <v>6</v>
      </c>
      <c r="M540" s="9">
        <f t="shared" si="27"/>
        <v>3.03</v>
      </c>
    </row>
    <row r="541" spans="1:15" x14ac:dyDescent="0.3">
      <c r="A541" t="s">
        <v>585</v>
      </c>
      <c r="B541" t="s">
        <v>1562</v>
      </c>
      <c r="C541" s="14">
        <v>2478</v>
      </c>
      <c r="D541" t="s">
        <v>612</v>
      </c>
      <c r="F541" s="1">
        <v>25</v>
      </c>
      <c r="G541">
        <v>3</v>
      </c>
      <c r="H541" s="9">
        <f t="shared" si="26"/>
        <v>8.0749999999999993</v>
      </c>
      <c r="K541">
        <v>28</v>
      </c>
      <c r="L541">
        <v>3</v>
      </c>
      <c r="M541" s="9">
        <f t="shared" si="27"/>
        <v>9.0350000000000001</v>
      </c>
    </row>
    <row r="542" spans="1:15" x14ac:dyDescent="0.3">
      <c r="A542" t="s">
        <v>613</v>
      </c>
      <c r="B542" t="s">
        <v>1562</v>
      </c>
      <c r="C542" s="14">
        <v>2480</v>
      </c>
      <c r="D542" t="s">
        <v>372</v>
      </c>
      <c r="F542" s="1">
        <v>13</v>
      </c>
      <c r="G542">
        <v>10</v>
      </c>
      <c r="H542" s="9">
        <f t="shared" si="26"/>
        <v>4.41</v>
      </c>
      <c r="K542">
        <v>17</v>
      </c>
      <c r="L542">
        <v>10</v>
      </c>
      <c r="M542" s="9">
        <f t="shared" si="27"/>
        <v>5.69</v>
      </c>
    </row>
    <row r="543" spans="1:15" x14ac:dyDescent="0.3">
      <c r="A543" t="s">
        <v>613</v>
      </c>
      <c r="B543" t="s">
        <v>1562</v>
      </c>
      <c r="C543" s="14">
        <v>2481</v>
      </c>
      <c r="D543" t="s">
        <v>614</v>
      </c>
      <c r="F543" s="1">
        <v>15</v>
      </c>
      <c r="G543">
        <v>2</v>
      </c>
      <c r="H543" s="9">
        <f t="shared" si="26"/>
        <v>4.8499999999999996</v>
      </c>
      <c r="K543">
        <v>17</v>
      </c>
      <c r="L543">
        <v>6</v>
      </c>
      <c r="M543" s="9">
        <f t="shared" si="27"/>
        <v>5.5900000000000007</v>
      </c>
    </row>
    <row r="544" spans="1:15" x14ac:dyDescent="0.3">
      <c r="A544" t="s">
        <v>613</v>
      </c>
      <c r="B544" t="s">
        <v>1562</v>
      </c>
      <c r="C544" s="14">
        <v>2842</v>
      </c>
      <c r="D544" t="s">
        <v>615</v>
      </c>
      <c r="F544" s="1">
        <v>15</v>
      </c>
      <c r="G544">
        <v>2</v>
      </c>
      <c r="H544" s="9">
        <f t="shared" si="26"/>
        <v>4.8499999999999996</v>
      </c>
      <c r="K544">
        <v>17</v>
      </c>
      <c r="L544">
        <v>7</v>
      </c>
      <c r="M544" s="9">
        <f t="shared" si="27"/>
        <v>5.6150000000000002</v>
      </c>
    </row>
    <row r="545" spans="1:15" x14ac:dyDescent="0.3">
      <c r="A545" t="s">
        <v>613</v>
      </c>
      <c r="B545" t="s">
        <v>1562</v>
      </c>
      <c r="C545" s="14">
        <v>2843</v>
      </c>
      <c r="D545" t="s">
        <v>616</v>
      </c>
      <c r="F545" s="1">
        <v>15</v>
      </c>
      <c r="G545">
        <v>2</v>
      </c>
      <c r="H545" s="9">
        <f t="shared" si="26"/>
        <v>4.8499999999999996</v>
      </c>
      <c r="K545">
        <v>16</v>
      </c>
      <c r="L545">
        <v>8</v>
      </c>
      <c r="M545" s="9">
        <f t="shared" si="27"/>
        <v>5.32</v>
      </c>
    </row>
    <row r="546" spans="1:15" x14ac:dyDescent="0.3">
      <c r="A546" t="s">
        <v>613</v>
      </c>
      <c r="B546" t="s">
        <v>1562</v>
      </c>
      <c r="C546" s="14">
        <v>2484</v>
      </c>
      <c r="D546" t="s">
        <v>617</v>
      </c>
      <c r="F546" s="1">
        <v>15</v>
      </c>
      <c r="G546">
        <v>2</v>
      </c>
      <c r="H546" s="9">
        <f t="shared" si="26"/>
        <v>4.8499999999999996</v>
      </c>
      <c r="K546">
        <v>16</v>
      </c>
      <c r="L546">
        <v>5</v>
      </c>
      <c r="M546" s="9">
        <f t="shared" si="27"/>
        <v>5.2450000000000001</v>
      </c>
    </row>
    <row r="547" spans="1:15" x14ac:dyDescent="0.3">
      <c r="A547" t="s">
        <v>619</v>
      </c>
      <c r="B547" t="s">
        <v>1562</v>
      </c>
      <c r="C547" s="14">
        <v>2485</v>
      </c>
      <c r="D547" t="s">
        <v>618</v>
      </c>
      <c r="F547" s="1">
        <v>15</v>
      </c>
      <c r="G547">
        <v>2</v>
      </c>
      <c r="H547" s="9">
        <f t="shared" si="26"/>
        <v>4.8499999999999996</v>
      </c>
      <c r="K547">
        <v>15</v>
      </c>
      <c r="L547">
        <v>10</v>
      </c>
      <c r="M547" s="9">
        <f t="shared" si="27"/>
        <v>5.05</v>
      </c>
    </row>
    <row r="548" spans="1:15" x14ac:dyDescent="0.3">
      <c r="A548" t="s">
        <v>619</v>
      </c>
      <c r="B548" t="s">
        <v>1562</v>
      </c>
      <c r="C548" s="14">
        <v>2486</v>
      </c>
      <c r="D548" t="s">
        <v>620</v>
      </c>
      <c r="F548" s="1">
        <v>15</v>
      </c>
      <c r="G548">
        <v>2</v>
      </c>
      <c r="H548" s="9">
        <f t="shared" si="26"/>
        <v>4.8499999999999996</v>
      </c>
      <c r="K548">
        <v>15</v>
      </c>
      <c r="L548">
        <v>4</v>
      </c>
      <c r="M548" s="9">
        <f t="shared" si="27"/>
        <v>4.8999999999999995</v>
      </c>
    </row>
    <row r="549" spans="1:15" x14ac:dyDescent="0.3">
      <c r="H549" s="9">
        <f t="shared" si="26"/>
        <v>0</v>
      </c>
      <c r="M549" s="9">
        <f t="shared" si="27"/>
        <v>0</v>
      </c>
    </row>
    <row r="550" spans="1:15" s="4" customFormat="1" x14ac:dyDescent="0.3">
      <c r="A550" s="4" t="s">
        <v>622</v>
      </c>
      <c r="B550" s="4" t="s">
        <v>1563</v>
      </c>
      <c r="C550" s="15"/>
      <c r="F550" s="5"/>
      <c r="H550" s="10">
        <f t="shared" si="26"/>
        <v>0</v>
      </c>
      <c r="M550" s="9">
        <f t="shared" si="27"/>
        <v>0</v>
      </c>
      <c r="O550" s="4" t="s">
        <v>621</v>
      </c>
    </row>
    <row r="551" spans="1:15" x14ac:dyDescent="0.3">
      <c r="A551" t="s">
        <v>622</v>
      </c>
      <c r="B551" t="s">
        <v>1563</v>
      </c>
      <c r="H551" s="9">
        <f t="shared" si="26"/>
        <v>0</v>
      </c>
      <c r="M551" s="9">
        <f t="shared" si="27"/>
        <v>0</v>
      </c>
    </row>
    <row r="552" spans="1:15" x14ac:dyDescent="0.3">
      <c r="A552" t="s">
        <v>622</v>
      </c>
      <c r="B552" t="s">
        <v>1563</v>
      </c>
      <c r="C552" s="14">
        <v>2619</v>
      </c>
      <c r="D552" t="s">
        <v>623</v>
      </c>
      <c r="F552" s="1">
        <v>13</v>
      </c>
      <c r="G552">
        <v>2</v>
      </c>
      <c r="H552" s="9">
        <f t="shared" si="26"/>
        <v>4.21</v>
      </c>
      <c r="I552" t="s">
        <v>647</v>
      </c>
      <c r="K552">
        <v>9</v>
      </c>
      <c r="L552">
        <v>12.5</v>
      </c>
      <c r="M552" s="9">
        <f t="shared" si="27"/>
        <v>3.1924999999999999</v>
      </c>
    </row>
    <row r="553" spans="1:15" x14ac:dyDescent="0.3">
      <c r="A553" t="s">
        <v>622</v>
      </c>
      <c r="B553" t="s">
        <v>1563</v>
      </c>
      <c r="C553" s="14">
        <v>2620</v>
      </c>
      <c r="D553" t="s">
        <v>624</v>
      </c>
      <c r="F553" s="1">
        <v>12</v>
      </c>
      <c r="G553">
        <v>10.5</v>
      </c>
      <c r="H553" s="9">
        <f t="shared" si="26"/>
        <v>4.1025</v>
      </c>
      <c r="I553" t="s">
        <v>648</v>
      </c>
      <c r="K553">
        <v>9</v>
      </c>
      <c r="L553">
        <v>5</v>
      </c>
      <c r="M553" s="9">
        <f t="shared" si="27"/>
        <v>3.0049999999999999</v>
      </c>
    </row>
    <row r="554" spans="1:15" x14ac:dyDescent="0.3">
      <c r="A554" t="s">
        <v>622</v>
      </c>
      <c r="B554" t="s">
        <v>1563</v>
      </c>
      <c r="C554" s="14">
        <v>2621</v>
      </c>
      <c r="D554" t="s">
        <v>625</v>
      </c>
      <c r="F554" s="1">
        <v>13</v>
      </c>
      <c r="G554">
        <v>11</v>
      </c>
      <c r="H554" s="9">
        <f t="shared" si="26"/>
        <v>4.4350000000000005</v>
      </c>
      <c r="K554">
        <v>9</v>
      </c>
      <c r="L554">
        <v>6</v>
      </c>
      <c r="M554" s="9">
        <f t="shared" si="27"/>
        <v>3.03</v>
      </c>
    </row>
    <row r="555" spans="1:15" x14ac:dyDescent="0.3">
      <c r="A555" t="s">
        <v>626</v>
      </c>
      <c r="B555" t="s">
        <v>1563</v>
      </c>
      <c r="C555" s="14">
        <v>2622</v>
      </c>
      <c r="D555" t="s">
        <v>627</v>
      </c>
      <c r="F555" s="1">
        <v>10</v>
      </c>
      <c r="G555">
        <v>7</v>
      </c>
      <c r="H555" s="9">
        <f t="shared" si="26"/>
        <v>3.375</v>
      </c>
      <c r="K555">
        <v>9</v>
      </c>
      <c r="L555">
        <v>1</v>
      </c>
      <c r="M555" s="9">
        <f t="shared" si="27"/>
        <v>2.9049999999999998</v>
      </c>
    </row>
    <row r="556" spans="1:15" x14ac:dyDescent="0.3">
      <c r="A556" t="s">
        <v>626</v>
      </c>
      <c r="B556" t="s">
        <v>1563</v>
      </c>
      <c r="C556" s="14">
        <v>2623</v>
      </c>
      <c r="D556" t="s">
        <v>628</v>
      </c>
      <c r="F556" s="1">
        <v>12</v>
      </c>
      <c r="G556">
        <v>1.5</v>
      </c>
      <c r="H556" s="9">
        <f t="shared" si="26"/>
        <v>3.8774999999999999</v>
      </c>
      <c r="K556">
        <v>9</v>
      </c>
      <c r="L556">
        <v>6</v>
      </c>
      <c r="M556" s="9">
        <f t="shared" si="27"/>
        <v>3.03</v>
      </c>
    </row>
    <row r="557" spans="1:15" x14ac:dyDescent="0.3">
      <c r="A557" t="s">
        <v>626</v>
      </c>
      <c r="B557" t="s">
        <v>1563</v>
      </c>
      <c r="C557" s="14">
        <v>2624</v>
      </c>
      <c r="D557" t="s">
        <v>623</v>
      </c>
      <c r="F557" s="1">
        <v>15</v>
      </c>
      <c r="G557">
        <v>7.5</v>
      </c>
      <c r="H557" s="9">
        <f t="shared" si="26"/>
        <v>4.9874999999999998</v>
      </c>
      <c r="I557" t="s">
        <v>649</v>
      </c>
      <c r="K557">
        <v>20</v>
      </c>
      <c r="L557">
        <v>2</v>
      </c>
      <c r="M557" s="9">
        <f t="shared" si="27"/>
        <v>6.45</v>
      </c>
    </row>
    <row r="558" spans="1:15" x14ac:dyDescent="0.3">
      <c r="A558" t="s">
        <v>626</v>
      </c>
      <c r="B558" t="s">
        <v>1563</v>
      </c>
      <c r="C558" s="14">
        <v>2625</v>
      </c>
      <c r="D558" t="s">
        <v>629</v>
      </c>
      <c r="F558" s="1">
        <v>24</v>
      </c>
      <c r="G558">
        <v>10</v>
      </c>
      <c r="H558" s="9">
        <f t="shared" si="26"/>
        <v>7.93</v>
      </c>
      <c r="I558" t="s">
        <v>650</v>
      </c>
      <c r="K558">
        <v>20</v>
      </c>
      <c r="L558">
        <v>8</v>
      </c>
      <c r="M558" s="9">
        <f t="shared" si="27"/>
        <v>6.6000000000000005</v>
      </c>
    </row>
    <row r="559" spans="1:15" x14ac:dyDescent="0.3">
      <c r="A559" t="s">
        <v>626</v>
      </c>
      <c r="B559" t="s">
        <v>1563</v>
      </c>
      <c r="C559" s="14">
        <v>2626</v>
      </c>
      <c r="D559" t="s">
        <v>630</v>
      </c>
      <c r="F559" s="1">
        <v>21</v>
      </c>
      <c r="G559">
        <v>0</v>
      </c>
      <c r="H559" s="9">
        <f t="shared" si="26"/>
        <v>6.72</v>
      </c>
      <c r="I559" t="s">
        <v>650</v>
      </c>
      <c r="K559">
        <v>20</v>
      </c>
      <c r="L559">
        <v>8</v>
      </c>
      <c r="M559" s="9">
        <f t="shared" si="27"/>
        <v>6.6000000000000005</v>
      </c>
    </row>
    <row r="560" spans="1:15" x14ac:dyDescent="0.3">
      <c r="A560" t="s">
        <v>632</v>
      </c>
      <c r="B560" t="s">
        <v>1563</v>
      </c>
      <c r="C560" s="14">
        <v>2627</v>
      </c>
      <c r="D560" t="s">
        <v>631</v>
      </c>
      <c r="F560" s="1">
        <v>14</v>
      </c>
      <c r="G560">
        <v>9.5</v>
      </c>
      <c r="H560" s="9">
        <f t="shared" ref="H560:H624" si="28">SUM((F560*0.32)+(G560*0.025))</f>
        <v>4.7175000000000002</v>
      </c>
      <c r="I560" t="s">
        <v>650</v>
      </c>
      <c r="K560">
        <v>20</v>
      </c>
      <c r="L560">
        <v>4</v>
      </c>
      <c r="M560" s="9">
        <f t="shared" si="27"/>
        <v>6.5</v>
      </c>
    </row>
    <row r="561" spans="1:13" x14ac:dyDescent="0.3">
      <c r="A561" t="s">
        <v>632</v>
      </c>
      <c r="B561" t="s">
        <v>1563</v>
      </c>
      <c r="C561" s="14">
        <v>2628</v>
      </c>
      <c r="D561" t="s">
        <v>633</v>
      </c>
      <c r="F561" s="1">
        <v>15</v>
      </c>
      <c r="G561">
        <v>9.5</v>
      </c>
      <c r="H561" s="9">
        <f t="shared" si="28"/>
        <v>5.0374999999999996</v>
      </c>
      <c r="I561" t="s">
        <v>650</v>
      </c>
      <c r="K561">
        <v>18</v>
      </c>
      <c r="L561">
        <v>10</v>
      </c>
      <c r="M561" s="9">
        <f t="shared" si="27"/>
        <v>6.01</v>
      </c>
    </row>
    <row r="562" spans="1:13" x14ac:dyDescent="0.3">
      <c r="A562" t="s">
        <v>632</v>
      </c>
      <c r="B562" t="s">
        <v>1563</v>
      </c>
      <c r="C562" s="14">
        <v>2629</v>
      </c>
      <c r="D562" t="s">
        <v>634</v>
      </c>
      <c r="F562" s="1">
        <v>19</v>
      </c>
      <c r="G562">
        <v>10</v>
      </c>
      <c r="H562" s="9">
        <f t="shared" si="28"/>
        <v>6.33</v>
      </c>
      <c r="I562" t="s">
        <v>650</v>
      </c>
      <c r="K562">
        <v>18</v>
      </c>
      <c r="L562">
        <v>11</v>
      </c>
      <c r="M562" s="9">
        <f t="shared" si="27"/>
        <v>6.0350000000000001</v>
      </c>
    </row>
    <row r="563" spans="1:13" x14ac:dyDescent="0.3">
      <c r="A563" t="s">
        <v>632</v>
      </c>
      <c r="B563" t="s">
        <v>1563</v>
      </c>
      <c r="C563" s="14">
        <v>2630</v>
      </c>
      <c r="D563" t="s">
        <v>654</v>
      </c>
      <c r="F563" s="1">
        <v>9</v>
      </c>
      <c r="G563">
        <v>4</v>
      </c>
      <c r="H563" s="9">
        <f t="shared" si="28"/>
        <v>2.98</v>
      </c>
      <c r="I563" t="s">
        <v>650</v>
      </c>
      <c r="K563">
        <v>14</v>
      </c>
      <c r="L563">
        <v>5</v>
      </c>
      <c r="M563" s="9">
        <f t="shared" si="27"/>
        <v>4.6050000000000004</v>
      </c>
    </row>
    <row r="564" spans="1:13" x14ac:dyDescent="0.3">
      <c r="A564" t="s">
        <v>632</v>
      </c>
      <c r="B564" t="s">
        <v>1563</v>
      </c>
      <c r="D564" t="s">
        <v>634</v>
      </c>
      <c r="F564" s="1">
        <v>9</v>
      </c>
      <c r="G564">
        <v>2.5</v>
      </c>
      <c r="H564" s="9">
        <f t="shared" si="28"/>
        <v>2.9424999999999999</v>
      </c>
      <c r="I564" t="s">
        <v>635</v>
      </c>
      <c r="K564">
        <v>4</v>
      </c>
      <c r="L564">
        <v>6</v>
      </c>
      <c r="M564" s="9">
        <f t="shared" si="27"/>
        <v>1.4300000000000002</v>
      </c>
    </row>
    <row r="565" spans="1:13" x14ac:dyDescent="0.3">
      <c r="A565" t="s">
        <v>636</v>
      </c>
      <c r="B565" t="s">
        <v>1563</v>
      </c>
      <c r="C565" s="14">
        <v>2631</v>
      </c>
      <c r="D565" t="s">
        <v>637</v>
      </c>
      <c r="F565" s="1">
        <v>15</v>
      </c>
      <c r="G565">
        <v>3</v>
      </c>
      <c r="H565" s="9">
        <f t="shared" si="28"/>
        <v>4.875</v>
      </c>
      <c r="I565" t="s">
        <v>650</v>
      </c>
      <c r="K565">
        <v>19</v>
      </c>
      <c r="L565">
        <v>0</v>
      </c>
      <c r="M565" s="9">
        <f t="shared" si="27"/>
        <v>6.08</v>
      </c>
    </row>
    <row r="566" spans="1:13" x14ac:dyDescent="0.3">
      <c r="A566" t="s">
        <v>636</v>
      </c>
      <c r="B566" t="s">
        <v>1563</v>
      </c>
      <c r="C566" s="14">
        <v>2632</v>
      </c>
      <c r="D566" t="s">
        <v>638</v>
      </c>
      <c r="F566" s="1">
        <v>17</v>
      </c>
      <c r="G566">
        <v>3</v>
      </c>
      <c r="H566" s="9">
        <f t="shared" si="28"/>
        <v>5.5150000000000006</v>
      </c>
      <c r="I566" t="s">
        <v>650</v>
      </c>
      <c r="K566">
        <v>18</v>
      </c>
      <c r="L566">
        <v>3</v>
      </c>
      <c r="M566" s="9">
        <f t="shared" si="27"/>
        <v>5.835</v>
      </c>
    </row>
    <row r="567" spans="1:13" x14ac:dyDescent="0.3">
      <c r="A567" t="s">
        <v>636</v>
      </c>
      <c r="B567" t="s">
        <v>1563</v>
      </c>
      <c r="C567" s="14">
        <v>2633</v>
      </c>
      <c r="D567" t="s">
        <v>118</v>
      </c>
      <c r="F567" s="1">
        <v>15</v>
      </c>
      <c r="G567">
        <v>0</v>
      </c>
      <c r="H567" s="9">
        <f t="shared" si="28"/>
        <v>4.8</v>
      </c>
      <c r="I567" t="s">
        <v>650</v>
      </c>
      <c r="K567">
        <v>17</v>
      </c>
      <c r="L567">
        <v>4</v>
      </c>
      <c r="M567" s="9">
        <f t="shared" si="27"/>
        <v>5.54</v>
      </c>
    </row>
    <row r="568" spans="1:13" x14ac:dyDescent="0.3">
      <c r="A568" t="s">
        <v>636</v>
      </c>
      <c r="B568" t="s">
        <v>1563</v>
      </c>
      <c r="C568" s="14">
        <v>2634</v>
      </c>
      <c r="D568" t="s">
        <v>433</v>
      </c>
      <c r="F568" s="1">
        <v>15</v>
      </c>
      <c r="G568">
        <v>3</v>
      </c>
      <c r="H568" s="9">
        <f t="shared" si="28"/>
        <v>4.875</v>
      </c>
      <c r="I568" t="s">
        <v>650</v>
      </c>
      <c r="K568">
        <v>18</v>
      </c>
      <c r="L568">
        <v>2</v>
      </c>
      <c r="M568" s="9">
        <f t="shared" si="27"/>
        <v>5.81</v>
      </c>
    </row>
    <row r="569" spans="1:13" x14ac:dyDescent="0.3">
      <c r="A569" t="s">
        <v>642</v>
      </c>
      <c r="B569" t="s">
        <v>1563</v>
      </c>
      <c r="C569" s="14">
        <v>2635</v>
      </c>
      <c r="D569" t="s">
        <v>639</v>
      </c>
      <c r="F569" s="1">
        <v>29</v>
      </c>
      <c r="G569">
        <v>3</v>
      </c>
      <c r="H569" s="9">
        <f t="shared" si="28"/>
        <v>9.3549999999999986</v>
      </c>
      <c r="I569" t="s">
        <v>256</v>
      </c>
      <c r="K569">
        <v>19</v>
      </c>
      <c r="L569">
        <v>2</v>
      </c>
      <c r="M569" s="9">
        <f t="shared" si="27"/>
        <v>6.13</v>
      </c>
    </row>
    <row r="570" spans="1:13" x14ac:dyDescent="0.3">
      <c r="A570" t="s">
        <v>642</v>
      </c>
      <c r="B570" t="s">
        <v>1563</v>
      </c>
      <c r="C570" s="14">
        <v>2637</v>
      </c>
      <c r="D570" t="s">
        <v>640</v>
      </c>
      <c r="F570" s="1">
        <v>15</v>
      </c>
      <c r="G570">
        <v>5</v>
      </c>
      <c r="H570" s="9">
        <f t="shared" si="28"/>
        <v>4.9249999999999998</v>
      </c>
      <c r="K570">
        <v>21</v>
      </c>
      <c r="L570">
        <v>4</v>
      </c>
      <c r="M570" s="9">
        <f t="shared" si="27"/>
        <v>6.8199999999999994</v>
      </c>
    </row>
    <row r="571" spans="1:13" x14ac:dyDescent="0.3">
      <c r="A571" t="s">
        <v>642</v>
      </c>
      <c r="B571" t="s">
        <v>1563</v>
      </c>
      <c r="C571" s="14">
        <v>2638</v>
      </c>
      <c r="D571" t="s">
        <v>641</v>
      </c>
      <c r="F571" s="1">
        <v>14</v>
      </c>
      <c r="G571">
        <v>0</v>
      </c>
      <c r="H571" s="9">
        <f t="shared" si="28"/>
        <v>4.4800000000000004</v>
      </c>
      <c r="K571">
        <v>20</v>
      </c>
      <c r="L571">
        <v>8</v>
      </c>
      <c r="M571" s="9">
        <f t="shared" si="27"/>
        <v>6.6000000000000005</v>
      </c>
    </row>
    <row r="572" spans="1:13" x14ac:dyDescent="0.3">
      <c r="A572" t="s">
        <v>642</v>
      </c>
      <c r="B572" t="s">
        <v>1563</v>
      </c>
      <c r="C572" s="14">
        <v>2639</v>
      </c>
      <c r="D572" t="s">
        <v>643</v>
      </c>
      <c r="F572" s="1">
        <v>9</v>
      </c>
      <c r="G572">
        <v>4</v>
      </c>
      <c r="H572" s="9">
        <f t="shared" si="28"/>
        <v>2.98</v>
      </c>
      <c r="K572">
        <v>20</v>
      </c>
      <c r="L572">
        <v>8</v>
      </c>
      <c r="M572" s="9">
        <f t="shared" si="27"/>
        <v>6.6000000000000005</v>
      </c>
    </row>
    <row r="573" spans="1:13" x14ac:dyDescent="0.3">
      <c r="A573" t="s">
        <v>642</v>
      </c>
      <c r="B573" t="s">
        <v>1563</v>
      </c>
      <c r="C573" s="14">
        <v>2640</v>
      </c>
      <c r="D573" t="s">
        <v>644</v>
      </c>
      <c r="F573" s="1">
        <v>14</v>
      </c>
      <c r="G573">
        <v>6</v>
      </c>
      <c r="H573" s="9">
        <f t="shared" si="28"/>
        <v>4.6300000000000008</v>
      </c>
      <c r="K573">
        <v>20</v>
      </c>
      <c r="L573">
        <v>8</v>
      </c>
      <c r="M573" s="9">
        <f t="shared" si="27"/>
        <v>6.6000000000000005</v>
      </c>
    </row>
    <row r="574" spans="1:13" x14ac:dyDescent="0.3">
      <c r="A574" t="s">
        <v>642</v>
      </c>
      <c r="B574" t="s">
        <v>1563</v>
      </c>
      <c r="C574" s="14">
        <v>2640</v>
      </c>
      <c r="D574" t="s">
        <v>644</v>
      </c>
      <c r="F574" s="1">
        <v>6</v>
      </c>
      <c r="G574">
        <v>6</v>
      </c>
      <c r="H574" s="9">
        <f t="shared" si="28"/>
        <v>2.0699999999999998</v>
      </c>
      <c r="I574" t="s">
        <v>651</v>
      </c>
    </row>
    <row r="575" spans="1:13" x14ac:dyDescent="0.3">
      <c r="A575" t="s">
        <v>642</v>
      </c>
      <c r="B575" t="s">
        <v>1563</v>
      </c>
      <c r="F575" s="1">
        <v>8</v>
      </c>
      <c r="G575">
        <v>0</v>
      </c>
      <c r="H575" s="9">
        <f t="shared" si="28"/>
        <v>2.56</v>
      </c>
      <c r="I575" t="s">
        <v>652</v>
      </c>
      <c r="M575" s="9">
        <f t="shared" si="27"/>
        <v>0</v>
      </c>
    </row>
    <row r="576" spans="1:13" x14ac:dyDescent="0.3">
      <c r="A576" t="s">
        <v>642</v>
      </c>
      <c r="B576" t="s">
        <v>1563</v>
      </c>
      <c r="F576" s="1">
        <v>8</v>
      </c>
      <c r="G576">
        <v>0</v>
      </c>
      <c r="H576" s="9">
        <f t="shared" si="28"/>
        <v>2.56</v>
      </c>
      <c r="I576" t="s">
        <v>653</v>
      </c>
      <c r="M576" s="9">
        <f t="shared" si="27"/>
        <v>0</v>
      </c>
    </row>
    <row r="577" spans="1:15" s="4" customFormat="1" x14ac:dyDescent="0.3">
      <c r="A577" s="4" t="s">
        <v>645</v>
      </c>
      <c r="B577" s="4" t="s">
        <v>1563</v>
      </c>
      <c r="C577" s="15"/>
      <c r="F577" s="5"/>
      <c r="H577" s="10">
        <f t="shared" si="28"/>
        <v>0</v>
      </c>
      <c r="M577" s="10">
        <f t="shared" si="27"/>
        <v>0</v>
      </c>
      <c r="O577" s="4" t="s">
        <v>646</v>
      </c>
    </row>
    <row r="578" spans="1:15" x14ac:dyDescent="0.3">
      <c r="A578" t="s">
        <v>645</v>
      </c>
      <c r="B578" t="s">
        <v>1563</v>
      </c>
      <c r="H578" s="9">
        <f t="shared" si="28"/>
        <v>0</v>
      </c>
      <c r="M578" s="9">
        <f t="shared" si="27"/>
        <v>0</v>
      </c>
    </row>
    <row r="579" spans="1:15" x14ac:dyDescent="0.3">
      <c r="A579" t="s">
        <v>645</v>
      </c>
      <c r="B579" t="s">
        <v>1563</v>
      </c>
      <c r="C579" s="14">
        <v>2644</v>
      </c>
      <c r="D579" t="s">
        <v>655</v>
      </c>
      <c r="F579" s="1">
        <v>25</v>
      </c>
      <c r="G579">
        <v>3</v>
      </c>
      <c r="H579" s="9">
        <f t="shared" si="28"/>
        <v>8.0749999999999993</v>
      </c>
      <c r="K579">
        <v>21</v>
      </c>
      <c r="L579">
        <v>1</v>
      </c>
      <c r="M579" s="9">
        <f t="shared" si="27"/>
        <v>6.7450000000000001</v>
      </c>
    </row>
    <row r="580" spans="1:15" x14ac:dyDescent="0.3">
      <c r="A580" t="s">
        <v>645</v>
      </c>
      <c r="B580" t="s">
        <v>1563</v>
      </c>
      <c r="C580" s="14">
        <v>2645</v>
      </c>
      <c r="D580" t="s">
        <v>656</v>
      </c>
      <c r="F580" s="1">
        <v>19</v>
      </c>
      <c r="G580">
        <v>11</v>
      </c>
      <c r="H580" s="9">
        <f t="shared" si="28"/>
        <v>6.3550000000000004</v>
      </c>
      <c r="K580">
        <v>24</v>
      </c>
      <c r="L580">
        <v>10</v>
      </c>
      <c r="M580" s="9">
        <f t="shared" si="27"/>
        <v>7.93</v>
      </c>
    </row>
    <row r="581" spans="1:15" x14ac:dyDescent="0.3">
      <c r="A581" t="s">
        <v>645</v>
      </c>
      <c r="B581" t="s">
        <v>1563</v>
      </c>
      <c r="C581" s="14">
        <v>2646</v>
      </c>
      <c r="D581" t="s">
        <v>655</v>
      </c>
      <c r="F581" s="1">
        <v>14</v>
      </c>
      <c r="G581">
        <v>10</v>
      </c>
      <c r="H581" s="9">
        <f t="shared" si="28"/>
        <v>4.7300000000000004</v>
      </c>
      <c r="K581">
        <v>21</v>
      </c>
      <c r="L581">
        <v>1</v>
      </c>
      <c r="M581" s="9">
        <f t="shared" si="27"/>
        <v>6.7450000000000001</v>
      </c>
    </row>
    <row r="582" spans="1:15" x14ac:dyDescent="0.3">
      <c r="A582" t="s">
        <v>645</v>
      </c>
      <c r="B582" t="s">
        <v>1563</v>
      </c>
      <c r="C582" s="14">
        <v>2647</v>
      </c>
      <c r="D582" t="s">
        <v>657</v>
      </c>
      <c r="F582" s="1">
        <v>15</v>
      </c>
      <c r="G582">
        <v>3</v>
      </c>
      <c r="H582" s="9">
        <f t="shared" si="28"/>
        <v>4.875</v>
      </c>
      <c r="K582">
        <v>20</v>
      </c>
      <c r="L582">
        <v>4</v>
      </c>
      <c r="M582" s="9">
        <f t="shared" si="27"/>
        <v>6.5</v>
      </c>
    </row>
    <row r="583" spans="1:15" x14ac:dyDescent="0.3">
      <c r="A583" t="s">
        <v>658</v>
      </c>
      <c r="B583" t="s">
        <v>1563</v>
      </c>
      <c r="C583" s="14">
        <v>2650</v>
      </c>
      <c r="D583" t="s">
        <v>659</v>
      </c>
      <c r="F583" s="1">
        <v>17</v>
      </c>
      <c r="G583">
        <v>10</v>
      </c>
      <c r="H583" s="9">
        <f t="shared" si="28"/>
        <v>5.69</v>
      </c>
      <c r="K583">
        <v>19</v>
      </c>
      <c r="L583">
        <v>4</v>
      </c>
      <c r="M583" s="9">
        <f t="shared" si="27"/>
        <v>6.18</v>
      </c>
    </row>
    <row r="584" spans="1:15" x14ac:dyDescent="0.3">
      <c r="A584" t="s">
        <v>658</v>
      </c>
      <c r="B584" t="s">
        <v>1563</v>
      </c>
      <c r="C584" s="17">
        <v>2651</v>
      </c>
      <c r="D584" t="s">
        <v>660</v>
      </c>
      <c r="F584" s="1">
        <v>27</v>
      </c>
      <c r="G584">
        <v>1.5</v>
      </c>
      <c r="H584" s="9">
        <f t="shared" si="28"/>
        <v>8.6775000000000002</v>
      </c>
      <c r="K584">
        <v>19</v>
      </c>
      <c r="L584">
        <v>5</v>
      </c>
      <c r="M584" s="9">
        <f t="shared" si="27"/>
        <v>6.2050000000000001</v>
      </c>
    </row>
    <row r="585" spans="1:15" x14ac:dyDescent="0.3">
      <c r="A585" t="s">
        <v>658</v>
      </c>
      <c r="B585" t="s">
        <v>1563</v>
      </c>
      <c r="C585" s="17">
        <v>2651</v>
      </c>
      <c r="D585" t="s">
        <v>661</v>
      </c>
      <c r="F585" s="1">
        <v>30</v>
      </c>
      <c r="G585">
        <v>5</v>
      </c>
      <c r="H585" s="9">
        <f t="shared" si="28"/>
        <v>9.7249999999999996</v>
      </c>
      <c r="K585">
        <v>19</v>
      </c>
      <c r="L585">
        <v>7</v>
      </c>
      <c r="M585" s="9">
        <f t="shared" si="27"/>
        <v>6.2549999999999999</v>
      </c>
      <c r="N585" t="s">
        <v>669</v>
      </c>
    </row>
    <row r="586" spans="1:15" x14ac:dyDescent="0.3">
      <c r="A586" t="s">
        <v>658</v>
      </c>
      <c r="B586" t="s">
        <v>1563</v>
      </c>
      <c r="C586" s="17"/>
      <c r="H586" s="9">
        <f t="shared" si="28"/>
        <v>0</v>
      </c>
      <c r="K586">
        <v>19</v>
      </c>
      <c r="L586">
        <v>9</v>
      </c>
      <c r="M586" s="9">
        <f t="shared" si="27"/>
        <v>6.3049999999999997</v>
      </c>
      <c r="N586" t="s">
        <v>670</v>
      </c>
    </row>
    <row r="587" spans="1:15" x14ac:dyDescent="0.3">
      <c r="A587" t="s">
        <v>658</v>
      </c>
      <c r="B587" t="s">
        <v>1563</v>
      </c>
      <c r="C587" s="17" t="s">
        <v>673</v>
      </c>
      <c r="D587" t="s">
        <v>662</v>
      </c>
      <c r="F587" s="1">
        <v>14</v>
      </c>
      <c r="G587">
        <v>10</v>
      </c>
      <c r="H587" s="9">
        <f t="shared" si="28"/>
        <v>4.7300000000000004</v>
      </c>
      <c r="K587">
        <v>20</v>
      </c>
      <c r="L587">
        <v>2</v>
      </c>
      <c r="M587" s="9">
        <f t="shared" si="27"/>
        <v>6.45</v>
      </c>
    </row>
    <row r="588" spans="1:15" x14ac:dyDescent="0.3">
      <c r="A588" t="s">
        <v>658</v>
      </c>
      <c r="B588" t="s">
        <v>1563</v>
      </c>
      <c r="C588" s="17" t="s">
        <v>673</v>
      </c>
      <c r="D588" t="s">
        <v>663</v>
      </c>
      <c r="F588" s="1">
        <v>15</v>
      </c>
      <c r="G588">
        <v>4.5</v>
      </c>
      <c r="H588" s="9">
        <f t="shared" si="28"/>
        <v>4.9124999999999996</v>
      </c>
      <c r="K588">
        <v>20</v>
      </c>
      <c r="L588">
        <v>6</v>
      </c>
      <c r="M588" s="9">
        <f t="shared" si="27"/>
        <v>6.5500000000000007</v>
      </c>
    </row>
    <row r="589" spans="1:15" x14ac:dyDescent="0.3">
      <c r="A589" t="s">
        <v>665</v>
      </c>
      <c r="B589" t="s">
        <v>1563</v>
      </c>
      <c r="C589" s="17" t="s">
        <v>674</v>
      </c>
      <c r="D589" t="s">
        <v>664</v>
      </c>
      <c r="F589" s="1">
        <v>11</v>
      </c>
      <c r="G589">
        <v>2</v>
      </c>
      <c r="H589" s="9">
        <f t="shared" si="28"/>
        <v>3.57</v>
      </c>
      <c r="K589">
        <v>19</v>
      </c>
      <c r="L589">
        <v>0</v>
      </c>
      <c r="M589" s="9">
        <f t="shared" si="27"/>
        <v>6.08</v>
      </c>
    </row>
    <row r="590" spans="1:15" x14ac:dyDescent="0.3">
      <c r="A590" t="s">
        <v>665</v>
      </c>
      <c r="B590" t="s">
        <v>1563</v>
      </c>
      <c r="C590" s="17"/>
      <c r="F590" s="1">
        <v>11</v>
      </c>
      <c r="G590">
        <v>2</v>
      </c>
      <c r="H590" s="9">
        <f t="shared" si="28"/>
        <v>3.57</v>
      </c>
      <c r="K590">
        <v>20</v>
      </c>
      <c r="L590">
        <v>4</v>
      </c>
      <c r="M590" s="9">
        <f t="shared" si="27"/>
        <v>6.5</v>
      </c>
    </row>
    <row r="591" spans="1:15" x14ac:dyDescent="0.3">
      <c r="A591" t="s">
        <v>665</v>
      </c>
      <c r="B591" t="s">
        <v>1563</v>
      </c>
      <c r="C591" s="17" t="s">
        <v>673</v>
      </c>
      <c r="D591" t="s">
        <v>664</v>
      </c>
      <c r="F591" s="1">
        <v>8</v>
      </c>
      <c r="G591">
        <v>0</v>
      </c>
      <c r="H591" s="9">
        <f t="shared" si="28"/>
        <v>2.56</v>
      </c>
      <c r="I591" s="7" t="s">
        <v>666</v>
      </c>
      <c r="K591">
        <v>6</v>
      </c>
      <c r="L591">
        <v>4</v>
      </c>
      <c r="M591" s="9">
        <f t="shared" si="27"/>
        <v>2.02</v>
      </c>
    </row>
    <row r="592" spans="1:15" x14ac:dyDescent="0.3">
      <c r="A592" t="s">
        <v>665</v>
      </c>
      <c r="B592" t="s">
        <v>1563</v>
      </c>
      <c r="C592" s="14">
        <v>2652</v>
      </c>
      <c r="D592" t="s">
        <v>667</v>
      </c>
      <c r="F592" s="1">
        <v>8</v>
      </c>
      <c r="G592">
        <v>0</v>
      </c>
      <c r="H592" s="9">
        <f t="shared" si="28"/>
        <v>2.56</v>
      </c>
      <c r="K592">
        <v>12</v>
      </c>
      <c r="L592">
        <v>9</v>
      </c>
      <c r="M592" s="9">
        <f t="shared" si="27"/>
        <v>4.0649999999999995</v>
      </c>
    </row>
    <row r="593" spans="1:14" x14ac:dyDescent="0.3">
      <c r="A593" t="s">
        <v>665</v>
      </c>
      <c r="B593" t="s">
        <v>1563</v>
      </c>
      <c r="C593" s="14">
        <v>2653</v>
      </c>
      <c r="D593" t="s">
        <v>668</v>
      </c>
      <c r="F593" s="1">
        <v>15</v>
      </c>
      <c r="G593">
        <v>5.5</v>
      </c>
      <c r="H593" s="9">
        <f t="shared" si="28"/>
        <v>4.9375</v>
      </c>
      <c r="K593">
        <v>18</v>
      </c>
      <c r="L593">
        <v>10</v>
      </c>
      <c r="M593" s="9">
        <f t="shared" si="27"/>
        <v>6.01</v>
      </c>
    </row>
    <row r="594" spans="1:14" x14ac:dyDescent="0.3">
      <c r="A594" t="s">
        <v>671</v>
      </c>
      <c r="B594" t="s">
        <v>1563</v>
      </c>
      <c r="C594" s="14">
        <v>2654</v>
      </c>
      <c r="D594" t="s">
        <v>672</v>
      </c>
      <c r="F594" s="1">
        <v>15</v>
      </c>
      <c r="G594">
        <v>9</v>
      </c>
      <c r="H594" s="9">
        <f t="shared" si="28"/>
        <v>5.0249999999999995</v>
      </c>
      <c r="K594">
        <v>21</v>
      </c>
      <c r="L594">
        <v>3</v>
      </c>
      <c r="M594" s="9">
        <f t="shared" si="27"/>
        <v>6.7949999999999999</v>
      </c>
      <c r="N594" t="s">
        <v>669</v>
      </c>
    </row>
    <row r="595" spans="1:14" x14ac:dyDescent="0.3">
      <c r="A595" t="s">
        <v>671</v>
      </c>
      <c r="B595" t="s">
        <v>1563</v>
      </c>
      <c r="H595" s="9">
        <f t="shared" si="28"/>
        <v>0</v>
      </c>
      <c r="K595">
        <v>21</v>
      </c>
      <c r="L595">
        <v>9</v>
      </c>
      <c r="M595" s="9">
        <f t="shared" si="27"/>
        <v>6.9449999999999994</v>
      </c>
      <c r="N595" t="s">
        <v>670</v>
      </c>
    </row>
    <row r="596" spans="1:14" x14ac:dyDescent="0.3">
      <c r="A596" t="s">
        <v>671</v>
      </c>
      <c r="B596" t="s">
        <v>1563</v>
      </c>
      <c r="C596" s="14">
        <v>2655</v>
      </c>
      <c r="D596" t="s">
        <v>675</v>
      </c>
      <c r="F596" s="1">
        <v>12</v>
      </c>
      <c r="G596">
        <v>3.5</v>
      </c>
      <c r="H596" s="9">
        <f t="shared" si="28"/>
        <v>3.9274999999999998</v>
      </c>
      <c r="K596">
        <v>22</v>
      </c>
      <c r="L596">
        <v>8</v>
      </c>
      <c r="M596" s="9">
        <f t="shared" si="27"/>
        <v>7.24</v>
      </c>
    </row>
    <row r="597" spans="1:14" x14ac:dyDescent="0.3">
      <c r="A597" t="s">
        <v>671</v>
      </c>
      <c r="B597" t="s">
        <v>1563</v>
      </c>
      <c r="C597" s="14">
        <v>2656</v>
      </c>
      <c r="D597" t="s">
        <v>676</v>
      </c>
      <c r="F597" s="1">
        <v>11</v>
      </c>
      <c r="G597">
        <v>11</v>
      </c>
      <c r="H597" s="9">
        <f t="shared" si="28"/>
        <v>3.7949999999999999</v>
      </c>
      <c r="K597">
        <v>22</v>
      </c>
      <c r="L597">
        <v>0</v>
      </c>
      <c r="M597" s="9">
        <f t="shared" si="27"/>
        <v>7.04</v>
      </c>
    </row>
    <row r="598" spans="1:14" x14ac:dyDescent="0.3">
      <c r="A598" t="s">
        <v>671</v>
      </c>
      <c r="B598" t="s">
        <v>1563</v>
      </c>
      <c r="C598" s="14">
        <v>2657</v>
      </c>
      <c r="D598" t="s">
        <v>677</v>
      </c>
      <c r="F598" s="1">
        <v>12</v>
      </c>
      <c r="G598">
        <v>10.5</v>
      </c>
      <c r="H598" s="9">
        <f t="shared" si="28"/>
        <v>4.1025</v>
      </c>
      <c r="K598">
        <v>20</v>
      </c>
      <c r="L598">
        <v>8</v>
      </c>
      <c r="M598" s="9">
        <f t="shared" ref="M598:M661" si="29">SUM((K598*0.32)+(L598*0.025))</f>
        <v>6.6000000000000005</v>
      </c>
    </row>
    <row r="599" spans="1:14" x14ac:dyDescent="0.3">
      <c r="A599" t="s">
        <v>671</v>
      </c>
      <c r="B599" t="s">
        <v>1563</v>
      </c>
      <c r="C599" s="14">
        <v>2658</v>
      </c>
      <c r="D599" t="s">
        <v>678</v>
      </c>
      <c r="F599" s="1">
        <v>10</v>
      </c>
      <c r="G599">
        <v>2</v>
      </c>
      <c r="H599" s="9">
        <f t="shared" si="28"/>
        <v>3.25</v>
      </c>
      <c r="K599">
        <v>20</v>
      </c>
      <c r="L599">
        <v>912</v>
      </c>
      <c r="M599" s="9">
        <f t="shared" si="29"/>
        <v>29.200000000000003</v>
      </c>
    </row>
    <row r="600" spans="1:14" x14ac:dyDescent="0.3">
      <c r="A600" t="s">
        <v>679</v>
      </c>
      <c r="B600" t="s">
        <v>1563</v>
      </c>
      <c r="C600" s="14">
        <v>2659</v>
      </c>
      <c r="D600" t="s">
        <v>680</v>
      </c>
      <c r="F600" s="1">
        <v>12</v>
      </c>
      <c r="G600">
        <v>0</v>
      </c>
      <c r="H600" s="9">
        <f t="shared" si="28"/>
        <v>3.84</v>
      </c>
      <c r="K600">
        <v>20</v>
      </c>
      <c r="L600">
        <v>10</v>
      </c>
      <c r="M600" s="9">
        <f t="shared" si="29"/>
        <v>6.65</v>
      </c>
    </row>
    <row r="601" spans="1:14" x14ac:dyDescent="0.3">
      <c r="A601" t="s">
        <v>679</v>
      </c>
      <c r="B601" t="s">
        <v>1563</v>
      </c>
      <c r="C601" s="14">
        <v>2660</v>
      </c>
      <c r="D601" t="s">
        <v>681</v>
      </c>
      <c r="F601" s="1">
        <v>18</v>
      </c>
      <c r="G601">
        <v>4</v>
      </c>
      <c r="H601" s="9">
        <f t="shared" si="28"/>
        <v>5.8599999999999994</v>
      </c>
      <c r="K601">
        <v>21</v>
      </c>
      <c r="L601">
        <v>4</v>
      </c>
      <c r="M601" s="9">
        <f t="shared" si="29"/>
        <v>6.8199999999999994</v>
      </c>
    </row>
    <row r="602" spans="1:14" x14ac:dyDescent="0.3">
      <c r="A602" t="s">
        <v>679</v>
      </c>
      <c r="B602" t="s">
        <v>1563</v>
      </c>
      <c r="C602" s="14">
        <v>2660</v>
      </c>
      <c r="D602" t="s">
        <v>682</v>
      </c>
      <c r="F602" s="1">
        <v>14</v>
      </c>
      <c r="G602">
        <v>9</v>
      </c>
      <c r="H602" s="9">
        <f t="shared" si="28"/>
        <v>4.7050000000000001</v>
      </c>
      <c r="K602">
        <v>21</v>
      </c>
      <c r="L602">
        <v>10</v>
      </c>
      <c r="M602" s="9">
        <f t="shared" si="29"/>
        <v>6.97</v>
      </c>
    </row>
    <row r="603" spans="1:14" x14ac:dyDescent="0.3">
      <c r="A603" t="s">
        <v>679</v>
      </c>
      <c r="B603" t="s">
        <v>1563</v>
      </c>
      <c r="C603" s="14">
        <v>2661</v>
      </c>
      <c r="D603" t="s">
        <v>683</v>
      </c>
      <c r="F603" s="1">
        <v>16</v>
      </c>
      <c r="G603">
        <v>6</v>
      </c>
      <c r="H603" s="9">
        <f t="shared" si="28"/>
        <v>5.2700000000000005</v>
      </c>
      <c r="K603">
        <v>21</v>
      </c>
      <c r="L603">
        <v>10</v>
      </c>
      <c r="M603" s="9">
        <f t="shared" si="29"/>
        <v>6.97</v>
      </c>
    </row>
    <row r="604" spans="1:14" x14ac:dyDescent="0.3">
      <c r="A604" t="s">
        <v>679</v>
      </c>
      <c r="B604" t="s">
        <v>1563</v>
      </c>
      <c r="C604" s="14">
        <v>2662</v>
      </c>
      <c r="D604" t="s">
        <v>684</v>
      </c>
      <c r="F604" s="1">
        <v>6</v>
      </c>
      <c r="G604">
        <v>10</v>
      </c>
      <c r="H604" s="9">
        <f t="shared" si="28"/>
        <v>2.17</v>
      </c>
      <c r="K604">
        <v>21</v>
      </c>
      <c r="L604">
        <v>10</v>
      </c>
      <c r="M604" s="9">
        <f t="shared" si="29"/>
        <v>6.97</v>
      </c>
    </row>
    <row r="605" spans="1:14" x14ac:dyDescent="0.3">
      <c r="A605" t="s">
        <v>679</v>
      </c>
      <c r="B605" t="s">
        <v>1563</v>
      </c>
      <c r="F605" s="1">
        <v>21</v>
      </c>
      <c r="G605">
        <v>6</v>
      </c>
      <c r="H605" s="9">
        <f t="shared" si="28"/>
        <v>6.87</v>
      </c>
      <c r="I605" t="s">
        <v>748</v>
      </c>
      <c r="M605" s="9">
        <f t="shared" si="29"/>
        <v>0</v>
      </c>
    </row>
    <row r="606" spans="1:14" x14ac:dyDescent="0.3">
      <c r="A606" t="s">
        <v>686</v>
      </c>
      <c r="B606" t="s">
        <v>1563</v>
      </c>
      <c r="C606" s="14">
        <v>2663</v>
      </c>
      <c r="D606" t="s">
        <v>685</v>
      </c>
      <c r="F606" s="1">
        <v>16</v>
      </c>
      <c r="G606">
        <v>10</v>
      </c>
      <c r="H606" s="9">
        <f t="shared" si="28"/>
        <v>5.37</v>
      </c>
      <c r="K606">
        <v>16</v>
      </c>
      <c r="L606">
        <v>0</v>
      </c>
      <c r="M606" s="9">
        <f t="shared" si="29"/>
        <v>5.12</v>
      </c>
    </row>
    <row r="607" spans="1:14" x14ac:dyDescent="0.3">
      <c r="A607" t="s">
        <v>686</v>
      </c>
      <c r="B607" t="s">
        <v>1563</v>
      </c>
      <c r="C607" s="14">
        <v>2663</v>
      </c>
      <c r="D607" t="s">
        <v>687</v>
      </c>
      <c r="F607" s="1">
        <v>12</v>
      </c>
      <c r="G607">
        <v>4</v>
      </c>
      <c r="H607" s="9">
        <f t="shared" si="28"/>
        <v>3.94</v>
      </c>
      <c r="I607" t="s">
        <v>688</v>
      </c>
      <c r="K607">
        <v>16</v>
      </c>
      <c r="L607">
        <v>0</v>
      </c>
      <c r="M607" s="9">
        <f t="shared" si="29"/>
        <v>5.12</v>
      </c>
    </row>
    <row r="608" spans="1:14" x14ac:dyDescent="0.3">
      <c r="A608" t="s">
        <v>686</v>
      </c>
      <c r="B608" t="s">
        <v>1563</v>
      </c>
      <c r="F608" s="1">
        <v>3</v>
      </c>
      <c r="G608">
        <v>0</v>
      </c>
      <c r="H608" s="9">
        <f t="shared" si="28"/>
        <v>0.96</v>
      </c>
      <c r="I608" t="s">
        <v>689</v>
      </c>
      <c r="K608">
        <v>22</v>
      </c>
      <c r="L608">
        <v>4</v>
      </c>
      <c r="M608" s="9">
        <f t="shared" si="29"/>
        <v>7.14</v>
      </c>
    </row>
    <row r="609" spans="1:13" x14ac:dyDescent="0.3">
      <c r="A609" t="s">
        <v>686</v>
      </c>
      <c r="B609" t="s">
        <v>1563</v>
      </c>
      <c r="C609" s="14">
        <v>2664</v>
      </c>
      <c r="D609" t="s">
        <v>749</v>
      </c>
      <c r="F609" s="1">
        <v>11</v>
      </c>
      <c r="G609">
        <v>8</v>
      </c>
      <c r="H609" s="9">
        <f t="shared" si="28"/>
        <v>3.72</v>
      </c>
      <c r="K609">
        <v>22</v>
      </c>
      <c r="L609">
        <v>4</v>
      </c>
      <c r="M609" s="9">
        <f t="shared" si="29"/>
        <v>7.14</v>
      </c>
    </row>
    <row r="610" spans="1:13" x14ac:dyDescent="0.3">
      <c r="A610" t="s">
        <v>686</v>
      </c>
      <c r="B610" t="s">
        <v>1563</v>
      </c>
      <c r="C610" s="14">
        <v>2665</v>
      </c>
      <c r="D610" t="s">
        <v>690</v>
      </c>
      <c r="F610" s="1">
        <v>12</v>
      </c>
      <c r="G610">
        <v>1.5</v>
      </c>
      <c r="H610" s="9">
        <f t="shared" si="28"/>
        <v>3.8774999999999999</v>
      </c>
      <c r="K610">
        <v>21</v>
      </c>
      <c r="L610">
        <v>8</v>
      </c>
      <c r="M610" s="9">
        <f t="shared" si="29"/>
        <v>6.92</v>
      </c>
    </row>
    <row r="611" spans="1:13" x14ac:dyDescent="0.3">
      <c r="A611" t="s">
        <v>692</v>
      </c>
      <c r="B611" t="s">
        <v>1563</v>
      </c>
      <c r="C611" s="14">
        <v>2666</v>
      </c>
      <c r="D611" t="s">
        <v>691</v>
      </c>
      <c r="F611" s="1">
        <v>11</v>
      </c>
      <c r="G611">
        <v>3.5</v>
      </c>
      <c r="H611" s="9">
        <f t="shared" si="28"/>
        <v>3.6074999999999999</v>
      </c>
      <c r="K611">
        <v>22</v>
      </c>
      <c r="L611">
        <v>4</v>
      </c>
      <c r="M611" s="9">
        <f t="shared" si="29"/>
        <v>7.14</v>
      </c>
    </row>
    <row r="612" spans="1:13" x14ac:dyDescent="0.3">
      <c r="A612" t="s">
        <v>692</v>
      </c>
      <c r="B612" t="s">
        <v>1563</v>
      </c>
      <c r="C612" s="14">
        <v>2667.2667999999999</v>
      </c>
      <c r="D612" t="s">
        <v>693</v>
      </c>
      <c r="F612" s="1">
        <v>26</v>
      </c>
      <c r="G612">
        <v>6</v>
      </c>
      <c r="H612" s="9">
        <f t="shared" si="28"/>
        <v>8.4700000000000006</v>
      </c>
      <c r="K612">
        <v>26</v>
      </c>
      <c r="L612">
        <v>27</v>
      </c>
      <c r="M612" s="9">
        <f t="shared" si="29"/>
        <v>8.995000000000001</v>
      </c>
    </row>
    <row r="613" spans="1:13" x14ac:dyDescent="0.3">
      <c r="A613" t="s">
        <v>692</v>
      </c>
      <c r="B613" t="s">
        <v>1563</v>
      </c>
      <c r="F613" s="1">
        <v>17</v>
      </c>
      <c r="G613">
        <v>8</v>
      </c>
      <c r="H613" s="9">
        <f t="shared" si="28"/>
        <v>5.6400000000000006</v>
      </c>
      <c r="I613" t="s">
        <v>228</v>
      </c>
      <c r="M613" s="9">
        <f t="shared" si="29"/>
        <v>0</v>
      </c>
    </row>
    <row r="614" spans="1:13" x14ac:dyDescent="0.3">
      <c r="A614" t="s">
        <v>692</v>
      </c>
      <c r="B614" t="s">
        <v>1563</v>
      </c>
      <c r="C614" s="14">
        <v>2669</v>
      </c>
      <c r="D614" t="s">
        <v>694</v>
      </c>
      <c r="F614" s="1">
        <v>11</v>
      </c>
      <c r="G614">
        <v>2</v>
      </c>
      <c r="H614" s="9">
        <f t="shared" si="28"/>
        <v>3.57</v>
      </c>
      <c r="K614">
        <v>22</v>
      </c>
      <c r="L614">
        <v>4</v>
      </c>
      <c r="M614" s="9">
        <f t="shared" si="29"/>
        <v>7.14</v>
      </c>
    </row>
    <row r="615" spans="1:13" x14ac:dyDescent="0.3">
      <c r="A615" t="s">
        <v>692</v>
      </c>
      <c r="B615" t="s">
        <v>1563</v>
      </c>
      <c r="C615" s="14">
        <v>2670</v>
      </c>
      <c r="D615" t="s">
        <v>695</v>
      </c>
      <c r="F615" s="1">
        <v>14</v>
      </c>
      <c r="G615">
        <v>3.5</v>
      </c>
      <c r="H615" s="9">
        <f t="shared" si="28"/>
        <v>4.5675000000000008</v>
      </c>
      <c r="K615">
        <v>22</v>
      </c>
      <c r="L615">
        <v>5</v>
      </c>
      <c r="M615" s="9">
        <f t="shared" si="29"/>
        <v>7.165</v>
      </c>
    </row>
    <row r="616" spans="1:13" x14ac:dyDescent="0.3">
      <c r="A616" t="s">
        <v>697</v>
      </c>
      <c r="B616" t="s">
        <v>1563</v>
      </c>
      <c r="C616" s="14">
        <v>2671</v>
      </c>
      <c r="D616" t="s">
        <v>696</v>
      </c>
      <c r="F616" s="1">
        <v>15</v>
      </c>
      <c r="G616">
        <v>6</v>
      </c>
      <c r="H616" s="9">
        <f t="shared" si="28"/>
        <v>4.95</v>
      </c>
      <c r="K616">
        <v>22</v>
      </c>
      <c r="L616">
        <v>7</v>
      </c>
      <c r="M616" s="9">
        <f t="shared" si="29"/>
        <v>7.2149999999999999</v>
      </c>
    </row>
    <row r="617" spans="1:13" x14ac:dyDescent="0.3">
      <c r="A617" t="s">
        <v>697</v>
      </c>
      <c r="B617" t="s">
        <v>1563</v>
      </c>
      <c r="C617" s="14">
        <v>2672</v>
      </c>
      <c r="D617" t="s">
        <v>698</v>
      </c>
      <c r="F617" s="1">
        <v>19</v>
      </c>
      <c r="G617">
        <v>5</v>
      </c>
      <c r="H617" s="9">
        <f t="shared" si="28"/>
        <v>6.2050000000000001</v>
      </c>
      <c r="K617">
        <v>15</v>
      </c>
      <c r="L617">
        <v>4</v>
      </c>
      <c r="M617" s="9">
        <f t="shared" si="29"/>
        <v>4.8999999999999995</v>
      </c>
    </row>
    <row r="618" spans="1:13" x14ac:dyDescent="0.3">
      <c r="A618" t="s">
        <v>697</v>
      </c>
      <c r="B618" t="s">
        <v>1563</v>
      </c>
      <c r="F618" s="1">
        <v>27</v>
      </c>
      <c r="G618">
        <v>0</v>
      </c>
      <c r="H618" s="9">
        <f t="shared" si="28"/>
        <v>8.64</v>
      </c>
      <c r="I618" t="s">
        <v>307</v>
      </c>
      <c r="K618">
        <v>18</v>
      </c>
      <c r="L618">
        <v>0</v>
      </c>
      <c r="M618" s="9">
        <f t="shared" si="29"/>
        <v>5.76</v>
      </c>
    </row>
    <row r="619" spans="1:13" x14ac:dyDescent="0.3">
      <c r="A619" t="s">
        <v>697</v>
      </c>
      <c r="B619" t="s">
        <v>1563</v>
      </c>
      <c r="F619" s="1">
        <v>14</v>
      </c>
      <c r="G619">
        <v>10</v>
      </c>
      <c r="H619" s="9">
        <f t="shared" si="28"/>
        <v>4.7300000000000004</v>
      </c>
      <c r="I619" t="s">
        <v>699</v>
      </c>
      <c r="K619">
        <v>21</v>
      </c>
      <c r="L619">
        <v>8</v>
      </c>
      <c r="M619" s="9">
        <f t="shared" si="29"/>
        <v>6.92</v>
      </c>
    </row>
    <row r="620" spans="1:13" x14ac:dyDescent="0.3">
      <c r="A620" t="s">
        <v>697</v>
      </c>
      <c r="B620" t="s">
        <v>1563</v>
      </c>
      <c r="C620" s="14">
        <v>2674.2674999999999</v>
      </c>
      <c r="D620" t="s">
        <v>700</v>
      </c>
      <c r="F620" s="1">
        <v>14</v>
      </c>
      <c r="G620">
        <v>9</v>
      </c>
      <c r="H620" s="9">
        <f t="shared" si="28"/>
        <v>4.7050000000000001</v>
      </c>
      <c r="K620">
        <v>21</v>
      </c>
      <c r="L620">
        <v>10</v>
      </c>
      <c r="M620" s="9">
        <f t="shared" si="29"/>
        <v>6.97</v>
      </c>
    </row>
    <row r="621" spans="1:13" x14ac:dyDescent="0.3">
      <c r="A621" t="s">
        <v>702</v>
      </c>
      <c r="B621" t="s">
        <v>1563</v>
      </c>
      <c r="C621" s="14">
        <v>2676</v>
      </c>
      <c r="D621" t="s">
        <v>701</v>
      </c>
      <c r="F621" s="1">
        <v>15</v>
      </c>
      <c r="G621">
        <v>3</v>
      </c>
      <c r="H621" s="9">
        <f t="shared" si="28"/>
        <v>4.875</v>
      </c>
      <c r="K621">
        <v>22</v>
      </c>
      <c r="L621">
        <v>10</v>
      </c>
      <c r="M621" s="9">
        <f t="shared" si="29"/>
        <v>7.29</v>
      </c>
    </row>
    <row r="622" spans="1:13" x14ac:dyDescent="0.3">
      <c r="A622" t="s">
        <v>702</v>
      </c>
      <c r="B622" t="s">
        <v>1563</v>
      </c>
      <c r="C622" s="14">
        <v>2677</v>
      </c>
      <c r="D622" t="s">
        <v>703</v>
      </c>
      <c r="F622" s="1">
        <v>2</v>
      </c>
      <c r="G622">
        <v>10</v>
      </c>
      <c r="H622" s="9">
        <f t="shared" si="28"/>
        <v>0.89</v>
      </c>
      <c r="I622" t="s">
        <v>704</v>
      </c>
      <c r="K622">
        <v>15</v>
      </c>
      <c r="L622">
        <v>3</v>
      </c>
      <c r="M622" s="9">
        <f t="shared" si="29"/>
        <v>4.875</v>
      </c>
    </row>
    <row r="623" spans="1:13" x14ac:dyDescent="0.3">
      <c r="A623" t="s">
        <v>702</v>
      </c>
      <c r="B623" t="s">
        <v>1563</v>
      </c>
      <c r="F623" s="1">
        <v>13</v>
      </c>
      <c r="G623">
        <v>0.5</v>
      </c>
      <c r="H623" s="9">
        <f t="shared" si="28"/>
        <v>4.1725000000000003</v>
      </c>
      <c r="I623" t="s">
        <v>705</v>
      </c>
      <c r="K623">
        <v>24</v>
      </c>
      <c r="L623">
        <v>0</v>
      </c>
      <c r="M623" s="9">
        <f t="shared" si="29"/>
        <v>7.68</v>
      </c>
    </row>
    <row r="624" spans="1:13" x14ac:dyDescent="0.3">
      <c r="A624" t="s">
        <v>702</v>
      </c>
      <c r="B624" t="s">
        <v>1563</v>
      </c>
      <c r="C624" s="14">
        <v>2678</v>
      </c>
      <c r="D624" t="s">
        <v>706</v>
      </c>
      <c r="F624" s="1">
        <v>13</v>
      </c>
      <c r="G624">
        <v>7</v>
      </c>
      <c r="H624" s="9">
        <f t="shared" si="28"/>
        <v>4.335</v>
      </c>
      <c r="K624">
        <v>15</v>
      </c>
      <c r="L624">
        <v>2</v>
      </c>
      <c r="M624" s="9">
        <f t="shared" si="29"/>
        <v>4.8499999999999996</v>
      </c>
    </row>
    <row r="625" spans="1:13" x14ac:dyDescent="0.3">
      <c r="A625" t="s">
        <v>702</v>
      </c>
      <c r="B625" t="s">
        <v>1563</v>
      </c>
      <c r="C625" s="14">
        <v>2679</v>
      </c>
      <c r="D625" t="s">
        <v>707</v>
      </c>
      <c r="F625" s="1">
        <v>15</v>
      </c>
      <c r="G625">
        <v>0</v>
      </c>
      <c r="H625" s="9">
        <f t="shared" ref="H625:H685" si="30">SUM((F625*0.32)+(G625*0.025))</f>
        <v>4.8</v>
      </c>
      <c r="K625">
        <v>14</v>
      </c>
      <c r="L625">
        <v>11</v>
      </c>
      <c r="M625" s="9">
        <f t="shared" si="29"/>
        <v>4.7550000000000008</v>
      </c>
    </row>
    <row r="626" spans="1:13" x14ac:dyDescent="0.3">
      <c r="A626" t="s">
        <v>709</v>
      </c>
      <c r="B626" t="s">
        <v>1563</v>
      </c>
      <c r="C626" s="14">
        <v>2680</v>
      </c>
      <c r="D626" t="s">
        <v>708</v>
      </c>
      <c r="F626" s="1">
        <v>16</v>
      </c>
      <c r="G626">
        <v>0</v>
      </c>
      <c r="H626" s="9">
        <f t="shared" si="30"/>
        <v>5.12</v>
      </c>
      <c r="K626">
        <v>15</v>
      </c>
      <c r="L626">
        <v>6</v>
      </c>
      <c r="M626" s="9">
        <f t="shared" si="29"/>
        <v>4.95</v>
      </c>
    </row>
    <row r="627" spans="1:13" x14ac:dyDescent="0.3">
      <c r="A627" t="s">
        <v>709</v>
      </c>
      <c r="B627" t="s">
        <v>1563</v>
      </c>
      <c r="C627" s="14">
        <v>2681</v>
      </c>
      <c r="D627" t="s">
        <v>750</v>
      </c>
      <c r="F627" s="1">
        <v>6</v>
      </c>
      <c r="G627">
        <v>9</v>
      </c>
      <c r="H627" s="9">
        <f t="shared" si="30"/>
        <v>2.145</v>
      </c>
      <c r="K627">
        <v>26</v>
      </c>
      <c r="L627">
        <v>0</v>
      </c>
      <c r="M627" s="9">
        <f t="shared" si="29"/>
        <v>8.32</v>
      </c>
    </row>
    <row r="628" spans="1:13" x14ac:dyDescent="0.3">
      <c r="A628" t="s">
        <v>709</v>
      </c>
      <c r="B628" t="s">
        <v>1563</v>
      </c>
      <c r="F628" s="1">
        <v>8</v>
      </c>
      <c r="G628">
        <v>3</v>
      </c>
      <c r="H628" s="9">
        <f t="shared" si="30"/>
        <v>2.6350000000000002</v>
      </c>
      <c r="I628" t="s">
        <v>710</v>
      </c>
      <c r="K628">
        <v>16</v>
      </c>
      <c r="L628">
        <v>2</v>
      </c>
      <c r="M628" s="9">
        <f t="shared" si="29"/>
        <v>5.17</v>
      </c>
    </row>
    <row r="629" spans="1:13" x14ac:dyDescent="0.3">
      <c r="A629" t="s">
        <v>709</v>
      </c>
      <c r="B629" t="s">
        <v>1563</v>
      </c>
      <c r="C629" s="14">
        <v>2682</v>
      </c>
      <c r="D629" t="s">
        <v>750</v>
      </c>
      <c r="F629" s="1">
        <v>16</v>
      </c>
      <c r="G629">
        <v>4</v>
      </c>
      <c r="H629" s="9">
        <f t="shared" si="30"/>
        <v>5.22</v>
      </c>
      <c r="K629">
        <v>26</v>
      </c>
      <c r="L629">
        <v>7</v>
      </c>
      <c r="M629" s="9">
        <f t="shared" si="29"/>
        <v>8.495000000000001</v>
      </c>
    </row>
    <row r="630" spans="1:13" x14ac:dyDescent="0.3">
      <c r="A630" t="s">
        <v>709</v>
      </c>
      <c r="B630" t="s">
        <v>1563</v>
      </c>
      <c r="C630" s="14">
        <v>2683</v>
      </c>
      <c r="D630" t="s">
        <v>711</v>
      </c>
      <c r="F630" s="1">
        <v>15</v>
      </c>
      <c r="G630">
        <v>4.5</v>
      </c>
      <c r="H630" s="9">
        <f t="shared" si="30"/>
        <v>4.9124999999999996</v>
      </c>
      <c r="K630">
        <v>27</v>
      </c>
      <c r="L630">
        <v>6</v>
      </c>
      <c r="M630" s="9">
        <f t="shared" si="29"/>
        <v>8.7900000000000009</v>
      </c>
    </row>
    <row r="631" spans="1:13" x14ac:dyDescent="0.3">
      <c r="A631" t="s">
        <v>1564</v>
      </c>
      <c r="B631" t="s">
        <v>1563</v>
      </c>
      <c r="C631" s="14">
        <v>2684</v>
      </c>
      <c r="D631" t="s">
        <v>664</v>
      </c>
      <c r="F631" s="1">
        <v>11</v>
      </c>
      <c r="G631">
        <v>4.5</v>
      </c>
      <c r="H631" s="9">
        <f t="shared" si="30"/>
        <v>3.6324999999999998</v>
      </c>
      <c r="K631">
        <v>27</v>
      </c>
      <c r="L631">
        <v>8</v>
      </c>
      <c r="M631" s="9">
        <f t="shared" si="29"/>
        <v>8.84</v>
      </c>
    </row>
    <row r="632" spans="1:13" x14ac:dyDescent="0.3">
      <c r="A632" t="s">
        <v>1564</v>
      </c>
      <c r="B632" t="s">
        <v>1563</v>
      </c>
      <c r="C632" s="14">
        <v>2685</v>
      </c>
      <c r="D632" t="s">
        <v>712</v>
      </c>
      <c r="F632" s="1">
        <v>8</v>
      </c>
      <c r="G632">
        <v>0</v>
      </c>
      <c r="H632" s="9">
        <f t="shared" si="30"/>
        <v>2.56</v>
      </c>
      <c r="I632" t="s">
        <v>713</v>
      </c>
      <c r="K632">
        <v>20</v>
      </c>
      <c r="L632">
        <v>4</v>
      </c>
      <c r="M632" s="9">
        <f t="shared" si="29"/>
        <v>6.5</v>
      </c>
    </row>
    <row r="633" spans="1:13" x14ac:dyDescent="0.3">
      <c r="A633" t="s">
        <v>1564</v>
      </c>
      <c r="B633" t="s">
        <v>1563</v>
      </c>
      <c r="F633" s="1">
        <v>9</v>
      </c>
      <c r="G633">
        <v>5</v>
      </c>
      <c r="H633" s="9">
        <f t="shared" si="30"/>
        <v>3.0049999999999999</v>
      </c>
      <c r="I633" t="s">
        <v>261</v>
      </c>
      <c r="K633">
        <v>28</v>
      </c>
      <c r="L633">
        <v>0</v>
      </c>
      <c r="M633" s="9">
        <f t="shared" si="29"/>
        <v>8.9600000000000009</v>
      </c>
    </row>
    <row r="634" spans="1:13" x14ac:dyDescent="0.3">
      <c r="A634" t="s">
        <v>1564</v>
      </c>
      <c r="B634" t="s">
        <v>1563</v>
      </c>
      <c r="C634" s="14">
        <v>2686</v>
      </c>
      <c r="D634" t="s">
        <v>712</v>
      </c>
      <c r="F634" s="1">
        <v>0</v>
      </c>
      <c r="G634">
        <v>10</v>
      </c>
      <c r="H634" s="9">
        <f t="shared" si="30"/>
        <v>0.25</v>
      </c>
      <c r="K634">
        <v>20</v>
      </c>
      <c r="L634">
        <v>4</v>
      </c>
      <c r="M634" s="9">
        <f t="shared" si="29"/>
        <v>6.5</v>
      </c>
    </row>
    <row r="635" spans="1:13" x14ac:dyDescent="0.3">
      <c r="A635" t="s">
        <v>1564</v>
      </c>
      <c r="B635" t="s">
        <v>1563</v>
      </c>
      <c r="F635" s="1">
        <v>14</v>
      </c>
      <c r="G635">
        <v>0</v>
      </c>
      <c r="H635" s="9">
        <f t="shared" si="30"/>
        <v>4.4800000000000004</v>
      </c>
      <c r="I635" t="s">
        <v>714</v>
      </c>
      <c r="K635">
        <v>25</v>
      </c>
      <c r="L635">
        <v>4</v>
      </c>
      <c r="M635" s="9">
        <f t="shared" si="29"/>
        <v>8.1</v>
      </c>
    </row>
    <row r="636" spans="1:13" x14ac:dyDescent="0.3">
      <c r="A636" t="s">
        <v>716</v>
      </c>
      <c r="B636" t="s">
        <v>1563</v>
      </c>
      <c r="C636" s="14">
        <v>2687</v>
      </c>
      <c r="D636" t="s">
        <v>715</v>
      </c>
      <c r="F636" s="1">
        <v>15</v>
      </c>
      <c r="G636">
        <v>11</v>
      </c>
      <c r="H636" s="9">
        <f t="shared" si="30"/>
        <v>5.0750000000000002</v>
      </c>
      <c r="K636">
        <v>20</v>
      </c>
      <c r="L636">
        <v>4</v>
      </c>
      <c r="M636" s="9">
        <f t="shared" si="29"/>
        <v>6.5</v>
      </c>
    </row>
    <row r="637" spans="1:13" x14ac:dyDescent="0.3">
      <c r="A637" t="s">
        <v>716</v>
      </c>
      <c r="B637" t="s">
        <v>1563</v>
      </c>
      <c r="C637" s="14">
        <v>2688</v>
      </c>
      <c r="D637" t="s">
        <v>375</v>
      </c>
      <c r="F637" s="1">
        <v>3</v>
      </c>
      <c r="G637">
        <v>9</v>
      </c>
      <c r="H637" s="9">
        <f t="shared" si="30"/>
        <v>1.1850000000000001</v>
      </c>
      <c r="K637">
        <v>20</v>
      </c>
      <c r="L637">
        <v>4</v>
      </c>
      <c r="M637" s="9">
        <f t="shared" si="29"/>
        <v>6.5</v>
      </c>
    </row>
    <row r="638" spans="1:13" x14ac:dyDescent="0.3">
      <c r="A638" t="s">
        <v>716</v>
      </c>
      <c r="B638" t="s">
        <v>1563</v>
      </c>
      <c r="F638" s="1">
        <v>12</v>
      </c>
      <c r="G638">
        <v>6</v>
      </c>
      <c r="H638" s="9">
        <f t="shared" si="30"/>
        <v>3.9899999999999998</v>
      </c>
      <c r="I638" t="s">
        <v>717</v>
      </c>
      <c r="K638">
        <v>27</v>
      </c>
      <c r="L638">
        <v>10</v>
      </c>
      <c r="M638" s="9">
        <f t="shared" si="29"/>
        <v>8.89</v>
      </c>
    </row>
    <row r="639" spans="1:13" x14ac:dyDescent="0.3">
      <c r="A639" t="s">
        <v>716</v>
      </c>
      <c r="B639" t="s">
        <v>1563</v>
      </c>
      <c r="C639" s="14">
        <v>2689</v>
      </c>
      <c r="D639" t="s">
        <v>718</v>
      </c>
      <c r="F639" s="1">
        <v>13</v>
      </c>
      <c r="G639">
        <v>11</v>
      </c>
      <c r="H639" s="9">
        <f t="shared" si="30"/>
        <v>4.4350000000000005</v>
      </c>
      <c r="K639">
        <v>26</v>
      </c>
      <c r="L639">
        <v>0</v>
      </c>
      <c r="M639" s="9">
        <f t="shared" si="29"/>
        <v>8.32</v>
      </c>
    </row>
    <row r="640" spans="1:13" x14ac:dyDescent="0.3">
      <c r="A640" t="s">
        <v>716</v>
      </c>
      <c r="B640" t="s">
        <v>1563</v>
      </c>
      <c r="C640" s="14">
        <v>2690</v>
      </c>
      <c r="D640" t="s">
        <v>721</v>
      </c>
      <c r="F640" s="1">
        <v>19</v>
      </c>
      <c r="G640">
        <v>5.5</v>
      </c>
      <c r="H640" s="9">
        <f t="shared" si="30"/>
        <v>6.2175000000000002</v>
      </c>
      <c r="I640" t="s">
        <v>719</v>
      </c>
      <c r="K640">
        <v>24</v>
      </c>
      <c r="L640">
        <v>0</v>
      </c>
      <c r="M640" s="9">
        <f t="shared" si="29"/>
        <v>7.68</v>
      </c>
    </row>
    <row r="641" spans="1:13" x14ac:dyDescent="0.3">
      <c r="A641" t="s">
        <v>716</v>
      </c>
      <c r="B641" t="s">
        <v>1563</v>
      </c>
      <c r="F641" s="1">
        <v>11</v>
      </c>
      <c r="G641">
        <v>3</v>
      </c>
      <c r="H641" s="9">
        <f t="shared" si="30"/>
        <v>3.5950000000000002</v>
      </c>
      <c r="I641" t="s">
        <v>720</v>
      </c>
      <c r="K641">
        <v>24</v>
      </c>
      <c r="L641">
        <v>0</v>
      </c>
      <c r="M641" s="9">
        <f t="shared" si="29"/>
        <v>7.68</v>
      </c>
    </row>
    <row r="642" spans="1:13" x14ac:dyDescent="0.3">
      <c r="A642" t="s">
        <v>716</v>
      </c>
      <c r="B642" t="s">
        <v>1563</v>
      </c>
      <c r="F642" s="1">
        <v>8</v>
      </c>
      <c r="G642">
        <v>2.5</v>
      </c>
      <c r="H642" s="9">
        <f t="shared" si="30"/>
        <v>2.6225000000000001</v>
      </c>
      <c r="I642" t="s">
        <v>722</v>
      </c>
      <c r="K642">
        <v>14</v>
      </c>
      <c r="L642">
        <v>10</v>
      </c>
      <c r="M642" s="9">
        <f t="shared" si="29"/>
        <v>4.7300000000000004</v>
      </c>
    </row>
    <row r="643" spans="1:13" x14ac:dyDescent="0.3">
      <c r="A643" t="s">
        <v>724</v>
      </c>
      <c r="B643" t="s">
        <v>1563</v>
      </c>
      <c r="C643" s="14">
        <v>2691</v>
      </c>
      <c r="D643" t="s">
        <v>723</v>
      </c>
      <c r="F643" s="1">
        <v>12</v>
      </c>
      <c r="G643">
        <v>11</v>
      </c>
      <c r="H643" s="9">
        <f t="shared" si="30"/>
        <v>4.1150000000000002</v>
      </c>
      <c r="K643">
        <v>14</v>
      </c>
      <c r="L643">
        <v>14</v>
      </c>
      <c r="M643" s="9">
        <f t="shared" si="29"/>
        <v>4.83</v>
      </c>
    </row>
    <row r="644" spans="1:13" x14ac:dyDescent="0.3">
      <c r="A644" t="s">
        <v>724</v>
      </c>
      <c r="B644" t="s">
        <v>1563</v>
      </c>
      <c r="D644" t="s">
        <v>725</v>
      </c>
      <c r="F644" s="1">
        <v>12</v>
      </c>
      <c r="G644">
        <v>11</v>
      </c>
      <c r="H644" s="9">
        <f t="shared" si="30"/>
        <v>4.1150000000000002</v>
      </c>
      <c r="I644" t="s">
        <v>726</v>
      </c>
      <c r="K644">
        <v>7</v>
      </c>
      <c r="L644">
        <v>4</v>
      </c>
      <c r="M644" s="9">
        <f t="shared" si="29"/>
        <v>2.3400000000000003</v>
      </c>
    </row>
    <row r="645" spans="1:13" x14ac:dyDescent="0.3">
      <c r="A645" t="s">
        <v>724</v>
      </c>
      <c r="B645" t="s">
        <v>1563</v>
      </c>
      <c r="C645" s="14">
        <v>2692</v>
      </c>
      <c r="D645" t="s">
        <v>727</v>
      </c>
      <c r="F645" s="1">
        <v>16</v>
      </c>
      <c r="G645">
        <v>1.5</v>
      </c>
      <c r="H645" s="9">
        <f t="shared" si="30"/>
        <v>5.1574999999999998</v>
      </c>
      <c r="K645">
        <v>21</v>
      </c>
      <c r="L645">
        <v>0</v>
      </c>
      <c r="M645" s="9">
        <f t="shared" si="29"/>
        <v>6.72</v>
      </c>
    </row>
    <row r="646" spans="1:13" x14ac:dyDescent="0.3">
      <c r="A646" t="s">
        <v>724</v>
      </c>
      <c r="B646" t="s">
        <v>1563</v>
      </c>
      <c r="C646" s="14">
        <v>2693</v>
      </c>
      <c r="D646" t="s">
        <v>728</v>
      </c>
      <c r="F646" s="1">
        <v>11</v>
      </c>
      <c r="G646">
        <v>10.5</v>
      </c>
      <c r="H646" s="9">
        <f t="shared" si="30"/>
        <v>3.7825000000000002</v>
      </c>
      <c r="K646">
        <v>20</v>
      </c>
      <c r="L646">
        <v>2</v>
      </c>
      <c r="M646" s="9">
        <f t="shared" si="29"/>
        <v>6.45</v>
      </c>
    </row>
    <row r="647" spans="1:13" x14ac:dyDescent="0.3">
      <c r="A647" t="s">
        <v>724</v>
      </c>
      <c r="B647" t="s">
        <v>1563</v>
      </c>
      <c r="C647" s="14">
        <v>2694</v>
      </c>
      <c r="D647" t="s">
        <v>751</v>
      </c>
      <c r="F647" s="1">
        <v>16</v>
      </c>
      <c r="G647">
        <v>4</v>
      </c>
      <c r="H647" s="9">
        <f t="shared" si="30"/>
        <v>5.22</v>
      </c>
      <c r="K647">
        <v>19</v>
      </c>
      <c r="L647">
        <v>10</v>
      </c>
      <c r="M647" s="9">
        <f t="shared" si="29"/>
        <v>6.33</v>
      </c>
    </row>
    <row r="648" spans="1:13" x14ac:dyDescent="0.3">
      <c r="A648" t="s">
        <v>730</v>
      </c>
      <c r="B648" t="s">
        <v>1563</v>
      </c>
      <c r="C648" s="14">
        <v>2695</v>
      </c>
      <c r="D648" t="s">
        <v>729</v>
      </c>
      <c r="F648" s="1">
        <v>15</v>
      </c>
      <c r="G648">
        <v>7</v>
      </c>
      <c r="H648" s="9">
        <f t="shared" si="30"/>
        <v>4.9749999999999996</v>
      </c>
      <c r="K648">
        <v>19</v>
      </c>
      <c r="L648">
        <v>8</v>
      </c>
      <c r="M648" s="9">
        <f t="shared" si="29"/>
        <v>6.28</v>
      </c>
    </row>
    <row r="649" spans="1:13" x14ac:dyDescent="0.3">
      <c r="A649" t="s">
        <v>730</v>
      </c>
      <c r="B649" t="s">
        <v>1563</v>
      </c>
      <c r="C649" s="14">
        <v>2696</v>
      </c>
      <c r="D649" t="s">
        <v>731</v>
      </c>
      <c r="F649" s="1">
        <v>14</v>
      </c>
      <c r="G649">
        <v>9.5</v>
      </c>
      <c r="H649" s="9">
        <f t="shared" si="30"/>
        <v>4.7175000000000002</v>
      </c>
      <c r="K649">
        <v>18</v>
      </c>
      <c r="L649">
        <v>10</v>
      </c>
      <c r="M649" s="9">
        <f t="shared" si="29"/>
        <v>6.01</v>
      </c>
    </row>
    <row r="650" spans="1:13" x14ac:dyDescent="0.3">
      <c r="A650" t="s">
        <v>730</v>
      </c>
      <c r="B650" t="s">
        <v>1563</v>
      </c>
      <c r="C650" s="14">
        <v>2697</v>
      </c>
      <c r="D650" t="s">
        <v>195</v>
      </c>
      <c r="F650" s="1">
        <v>14</v>
      </c>
      <c r="G650">
        <v>2.75</v>
      </c>
      <c r="H650" s="9">
        <f t="shared" si="30"/>
        <v>4.5487500000000001</v>
      </c>
      <c r="K650">
        <v>18</v>
      </c>
      <c r="L650">
        <v>10</v>
      </c>
      <c r="M650" s="9">
        <f t="shared" si="29"/>
        <v>6.01</v>
      </c>
    </row>
    <row r="651" spans="1:13" x14ac:dyDescent="0.3">
      <c r="A651" t="s">
        <v>730</v>
      </c>
      <c r="B651" t="s">
        <v>1563</v>
      </c>
      <c r="C651" s="14">
        <v>2698</v>
      </c>
      <c r="D651" t="s">
        <v>732</v>
      </c>
      <c r="F651" s="1">
        <v>16</v>
      </c>
      <c r="G651">
        <v>3.75</v>
      </c>
      <c r="H651" s="9">
        <f t="shared" si="30"/>
        <v>5.2137500000000001</v>
      </c>
      <c r="K651">
        <v>18</v>
      </c>
      <c r="L651">
        <v>8</v>
      </c>
      <c r="M651" s="9">
        <f t="shared" si="29"/>
        <v>5.96</v>
      </c>
    </row>
    <row r="652" spans="1:13" x14ac:dyDescent="0.3">
      <c r="A652" t="s">
        <v>730</v>
      </c>
      <c r="B652" t="s">
        <v>1563</v>
      </c>
      <c r="C652" s="14">
        <v>2699</v>
      </c>
      <c r="D652" t="s">
        <v>733</v>
      </c>
      <c r="F652" s="1">
        <v>15</v>
      </c>
      <c r="G652">
        <v>1.5</v>
      </c>
      <c r="H652" s="9">
        <f t="shared" si="30"/>
        <v>4.8374999999999995</v>
      </c>
      <c r="K652">
        <v>19</v>
      </c>
      <c r="L652">
        <v>2</v>
      </c>
      <c r="M652" s="9">
        <f t="shared" si="29"/>
        <v>6.13</v>
      </c>
    </row>
    <row r="653" spans="1:13" x14ac:dyDescent="0.3">
      <c r="A653" t="s">
        <v>734</v>
      </c>
      <c r="B653" t="s">
        <v>1563</v>
      </c>
      <c r="C653" s="14">
        <v>2700</v>
      </c>
      <c r="D653" t="s">
        <v>528</v>
      </c>
      <c r="F653" s="1">
        <v>15</v>
      </c>
      <c r="G653">
        <v>2</v>
      </c>
      <c r="H653" s="9">
        <f t="shared" si="30"/>
        <v>4.8499999999999996</v>
      </c>
      <c r="K653">
        <v>19</v>
      </c>
      <c r="L653">
        <v>2</v>
      </c>
      <c r="M653" s="9">
        <f t="shared" si="29"/>
        <v>6.13</v>
      </c>
    </row>
    <row r="654" spans="1:13" x14ac:dyDescent="0.3">
      <c r="A654" t="s">
        <v>734</v>
      </c>
      <c r="B654" t="s">
        <v>1563</v>
      </c>
      <c r="C654" s="14">
        <v>2701</v>
      </c>
      <c r="D654" t="s">
        <v>735</v>
      </c>
      <c r="F654" s="1">
        <v>15</v>
      </c>
      <c r="G654">
        <v>8.75</v>
      </c>
      <c r="H654" s="9">
        <f t="shared" si="30"/>
        <v>5.0187499999999998</v>
      </c>
      <c r="K654">
        <v>19</v>
      </c>
      <c r="L654">
        <v>2</v>
      </c>
      <c r="M654" s="9">
        <f t="shared" si="29"/>
        <v>6.13</v>
      </c>
    </row>
    <row r="655" spans="1:13" x14ac:dyDescent="0.3">
      <c r="A655" t="s">
        <v>734</v>
      </c>
      <c r="B655" t="s">
        <v>1563</v>
      </c>
      <c r="C655" s="14">
        <v>2701</v>
      </c>
      <c r="D655" t="s">
        <v>736</v>
      </c>
      <c r="F655" s="1">
        <v>15</v>
      </c>
      <c r="G655">
        <v>1.5</v>
      </c>
      <c r="H655" s="9">
        <f t="shared" si="30"/>
        <v>4.8374999999999995</v>
      </c>
      <c r="K655">
        <v>19</v>
      </c>
      <c r="L655">
        <v>1</v>
      </c>
      <c r="M655" s="9">
        <f t="shared" si="29"/>
        <v>6.1050000000000004</v>
      </c>
    </row>
    <row r="656" spans="1:13" x14ac:dyDescent="0.3">
      <c r="A656" t="s">
        <v>734</v>
      </c>
      <c r="B656" t="s">
        <v>1563</v>
      </c>
      <c r="C656" s="14">
        <v>2701</v>
      </c>
      <c r="D656" t="s">
        <v>737</v>
      </c>
      <c r="F656" s="1">
        <v>15</v>
      </c>
      <c r="G656">
        <v>0</v>
      </c>
      <c r="H656" s="9">
        <f t="shared" si="30"/>
        <v>4.8</v>
      </c>
      <c r="K656">
        <v>18</v>
      </c>
      <c r="L656">
        <v>11</v>
      </c>
      <c r="M656" s="9">
        <f t="shared" si="29"/>
        <v>6.0350000000000001</v>
      </c>
    </row>
    <row r="657" spans="1:13" x14ac:dyDescent="0.3">
      <c r="A657" t="s">
        <v>734</v>
      </c>
      <c r="B657" t="s">
        <v>1563</v>
      </c>
      <c r="C657" s="14">
        <v>2702</v>
      </c>
      <c r="D657" t="s">
        <v>735</v>
      </c>
      <c r="F657" s="1">
        <v>16</v>
      </c>
      <c r="G657">
        <v>4</v>
      </c>
      <c r="H657" s="9">
        <f t="shared" si="30"/>
        <v>5.22</v>
      </c>
      <c r="K657">
        <v>18</v>
      </c>
      <c r="L657">
        <v>10</v>
      </c>
      <c r="M657" s="9">
        <f t="shared" si="29"/>
        <v>6.01</v>
      </c>
    </row>
    <row r="658" spans="1:13" x14ac:dyDescent="0.3">
      <c r="A658" t="s">
        <v>738</v>
      </c>
      <c r="B658" t="s">
        <v>1563</v>
      </c>
      <c r="C658" s="14">
        <v>2703</v>
      </c>
      <c r="D658" t="s">
        <v>676</v>
      </c>
      <c r="F658" s="1">
        <v>19</v>
      </c>
      <c r="G658">
        <v>4</v>
      </c>
      <c r="H658" s="9">
        <f t="shared" si="30"/>
        <v>6.18</v>
      </c>
      <c r="K658">
        <v>18</v>
      </c>
      <c r="L658">
        <v>10</v>
      </c>
      <c r="M658" s="9">
        <f t="shared" si="29"/>
        <v>6.01</v>
      </c>
    </row>
    <row r="659" spans="1:13" x14ac:dyDescent="0.3">
      <c r="A659" t="s">
        <v>738</v>
      </c>
      <c r="B659" t="s">
        <v>1563</v>
      </c>
      <c r="C659" s="14">
        <v>2704</v>
      </c>
      <c r="D659" t="s">
        <v>739</v>
      </c>
      <c r="F659" s="1">
        <v>25</v>
      </c>
      <c r="G659">
        <v>7</v>
      </c>
      <c r="H659" s="9">
        <f t="shared" si="30"/>
        <v>8.1750000000000007</v>
      </c>
      <c r="K659">
        <v>18</v>
      </c>
      <c r="L659">
        <v>11</v>
      </c>
      <c r="M659" s="9">
        <f t="shared" si="29"/>
        <v>6.0350000000000001</v>
      </c>
    </row>
    <row r="660" spans="1:13" x14ac:dyDescent="0.3">
      <c r="A660" t="s">
        <v>738</v>
      </c>
      <c r="B660" t="s">
        <v>1563</v>
      </c>
      <c r="C660" s="14">
        <v>2705</v>
      </c>
      <c r="D660" t="s">
        <v>752</v>
      </c>
      <c r="F660" s="1">
        <v>18</v>
      </c>
      <c r="G660">
        <v>2</v>
      </c>
      <c r="H660" s="9">
        <f t="shared" si="30"/>
        <v>5.81</v>
      </c>
      <c r="K660">
        <v>19</v>
      </c>
      <c r="L660">
        <v>3</v>
      </c>
      <c r="M660" s="9">
        <f t="shared" si="29"/>
        <v>6.1550000000000002</v>
      </c>
    </row>
    <row r="661" spans="1:13" x14ac:dyDescent="0.3">
      <c r="A661" t="s">
        <v>738</v>
      </c>
      <c r="B661" t="s">
        <v>1563</v>
      </c>
      <c r="C661" s="14">
        <v>2706</v>
      </c>
      <c r="D661" t="s">
        <v>740</v>
      </c>
      <c r="F661" s="1">
        <v>17</v>
      </c>
      <c r="G661">
        <v>8</v>
      </c>
      <c r="H661" s="9">
        <f t="shared" si="30"/>
        <v>5.6400000000000006</v>
      </c>
      <c r="K661">
        <v>19</v>
      </c>
      <c r="L661">
        <v>7</v>
      </c>
      <c r="M661" s="9">
        <f t="shared" si="29"/>
        <v>6.2549999999999999</v>
      </c>
    </row>
    <row r="662" spans="1:13" x14ac:dyDescent="0.3">
      <c r="A662" t="s">
        <v>738</v>
      </c>
      <c r="B662" t="s">
        <v>1563</v>
      </c>
      <c r="C662" s="14">
        <v>2707</v>
      </c>
      <c r="D662" t="s">
        <v>741</v>
      </c>
      <c r="F662" s="1">
        <v>19</v>
      </c>
      <c r="G662">
        <v>1</v>
      </c>
      <c r="H662" s="9">
        <f t="shared" si="30"/>
        <v>6.1050000000000004</v>
      </c>
      <c r="K662">
        <v>20</v>
      </c>
      <c r="L662">
        <v>0</v>
      </c>
      <c r="M662" s="9">
        <f t="shared" ref="M662:M699" si="31">SUM((K662*0.32)+(L662*0.025))</f>
        <v>6.4</v>
      </c>
    </row>
    <row r="663" spans="1:13" x14ac:dyDescent="0.3">
      <c r="A663" t="s">
        <v>743</v>
      </c>
      <c r="B663" t="s">
        <v>1563</v>
      </c>
      <c r="C663" s="14">
        <v>2708</v>
      </c>
      <c r="D663" t="s">
        <v>742</v>
      </c>
      <c r="F663" s="1">
        <v>13</v>
      </c>
      <c r="G663">
        <v>6</v>
      </c>
      <c r="H663" s="9">
        <f t="shared" si="30"/>
        <v>4.3100000000000005</v>
      </c>
      <c r="K663">
        <v>20</v>
      </c>
      <c r="L663">
        <v>8</v>
      </c>
      <c r="M663" s="9">
        <f t="shared" si="31"/>
        <v>6.6000000000000005</v>
      </c>
    </row>
    <row r="664" spans="1:13" x14ac:dyDescent="0.3">
      <c r="A664" t="s">
        <v>743</v>
      </c>
      <c r="B664" t="s">
        <v>1563</v>
      </c>
      <c r="F664" s="1">
        <v>6</v>
      </c>
      <c r="G664">
        <v>0</v>
      </c>
      <c r="H664" s="9">
        <f t="shared" si="30"/>
        <v>1.92</v>
      </c>
      <c r="K664">
        <v>14</v>
      </c>
      <c r="L664">
        <v>0.5</v>
      </c>
      <c r="M664" s="9">
        <f t="shared" si="31"/>
        <v>4.4925000000000006</v>
      </c>
    </row>
    <row r="665" spans="1:13" x14ac:dyDescent="0.3">
      <c r="A665" t="s">
        <v>743</v>
      </c>
      <c r="B665" t="s">
        <v>1563</v>
      </c>
      <c r="C665" s="14">
        <v>2709</v>
      </c>
      <c r="D665" t="s">
        <v>744</v>
      </c>
      <c r="F665" s="1">
        <v>17</v>
      </c>
      <c r="G665">
        <v>1</v>
      </c>
      <c r="H665" s="9">
        <f t="shared" si="30"/>
        <v>5.4650000000000007</v>
      </c>
      <c r="K665">
        <v>15</v>
      </c>
      <c r="L665">
        <v>4</v>
      </c>
      <c r="M665" s="9">
        <f t="shared" si="31"/>
        <v>4.8999999999999995</v>
      </c>
    </row>
    <row r="666" spans="1:13" x14ac:dyDescent="0.3">
      <c r="A666" t="s">
        <v>743</v>
      </c>
      <c r="B666" t="s">
        <v>1563</v>
      </c>
      <c r="C666" s="14">
        <v>2710</v>
      </c>
      <c r="D666" t="s">
        <v>745</v>
      </c>
      <c r="F666" s="1">
        <v>13</v>
      </c>
      <c r="G666">
        <v>8</v>
      </c>
      <c r="H666" s="9">
        <f t="shared" si="30"/>
        <v>4.3600000000000003</v>
      </c>
      <c r="K666">
        <v>16</v>
      </c>
      <c r="L666">
        <v>4</v>
      </c>
      <c r="M666" s="9">
        <f t="shared" si="31"/>
        <v>5.22</v>
      </c>
    </row>
    <row r="667" spans="1:13" x14ac:dyDescent="0.3">
      <c r="H667" s="9">
        <f t="shared" si="30"/>
        <v>0</v>
      </c>
      <c r="M667" s="9">
        <f t="shared" si="31"/>
        <v>0</v>
      </c>
    </row>
    <row r="668" spans="1:13" s="4" customFormat="1" x14ac:dyDescent="0.3">
      <c r="A668" s="4" t="s">
        <v>747</v>
      </c>
      <c r="B668" s="4" t="s">
        <v>746</v>
      </c>
      <c r="C668" s="15"/>
      <c r="F668" s="5"/>
      <c r="H668" s="10">
        <f t="shared" si="30"/>
        <v>0</v>
      </c>
      <c r="M668" s="10">
        <f t="shared" si="31"/>
        <v>0</v>
      </c>
    </row>
    <row r="669" spans="1:13" x14ac:dyDescent="0.3">
      <c r="A669" t="s">
        <v>747</v>
      </c>
      <c r="B669" t="s">
        <v>746</v>
      </c>
      <c r="C669" s="14">
        <v>2719</v>
      </c>
      <c r="D669" t="s">
        <v>853</v>
      </c>
      <c r="F669" s="1">
        <v>15</v>
      </c>
      <c r="G669">
        <v>6.5</v>
      </c>
      <c r="H669" s="9">
        <f t="shared" si="30"/>
        <v>4.9624999999999995</v>
      </c>
      <c r="K669">
        <v>16</v>
      </c>
      <c r="L669">
        <v>0</v>
      </c>
      <c r="M669" s="9">
        <f t="shared" si="31"/>
        <v>5.12</v>
      </c>
    </row>
    <row r="670" spans="1:13" x14ac:dyDescent="0.3">
      <c r="A670" t="s">
        <v>747</v>
      </c>
      <c r="B670" t="s">
        <v>746</v>
      </c>
      <c r="F670" s="1">
        <v>4</v>
      </c>
      <c r="G670">
        <v>0</v>
      </c>
      <c r="H670" s="9">
        <f t="shared" si="30"/>
        <v>1.28</v>
      </c>
      <c r="I670" t="s">
        <v>510</v>
      </c>
      <c r="K670">
        <v>16</v>
      </c>
      <c r="L670">
        <v>0</v>
      </c>
      <c r="M670" s="9">
        <f t="shared" si="31"/>
        <v>5.12</v>
      </c>
    </row>
    <row r="671" spans="1:13" x14ac:dyDescent="0.3">
      <c r="A671" t="s">
        <v>747</v>
      </c>
      <c r="B671" t="s">
        <v>746</v>
      </c>
      <c r="C671" s="14">
        <v>2720</v>
      </c>
      <c r="D671" t="s">
        <v>753</v>
      </c>
      <c r="F671" s="1">
        <v>14</v>
      </c>
      <c r="G671">
        <v>2</v>
      </c>
      <c r="H671" s="9">
        <f t="shared" si="30"/>
        <v>4.53</v>
      </c>
      <c r="K671">
        <v>16</v>
      </c>
      <c r="L671">
        <v>0</v>
      </c>
      <c r="M671" s="9">
        <f t="shared" si="31"/>
        <v>5.12</v>
      </c>
    </row>
    <row r="672" spans="1:13" x14ac:dyDescent="0.3">
      <c r="A672" t="s">
        <v>747</v>
      </c>
      <c r="B672" t="s">
        <v>746</v>
      </c>
      <c r="C672" s="14">
        <v>2721</v>
      </c>
      <c r="D672" t="s">
        <v>754</v>
      </c>
      <c r="F672" s="1">
        <v>25</v>
      </c>
      <c r="G672">
        <v>3</v>
      </c>
      <c r="H672" s="9">
        <f t="shared" si="30"/>
        <v>8.0749999999999993</v>
      </c>
      <c r="K672">
        <v>24</v>
      </c>
      <c r="L672">
        <v>0</v>
      </c>
      <c r="M672" s="9">
        <f t="shared" si="31"/>
        <v>7.68</v>
      </c>
    </row>
    <row r="673" spans="1:15" x14ac:dyDescent="0.3">
      <c r="A673" t="s">
        <v>755</v>
      </c>
      <c r="B673" t="s">
        <v>746</v>
      </c>
      <c r="C673" s="14">
        <v>2722</v>
      </c>
      <c r="D673" t="s">
        <v>582</v>
      </c>
      <c r="F673" s="1">
        <v>15</v>
      </c>
      <c r="G673">
        <v>2.5</v>
      </c>
      <c r="H673" s="9">
        <f t="shared" si="30"/>
        <v>4.8624999999999998</v>
      </c>
      <c r="K673">
        <v>20</v>
      </c>
      <c r="L673">
        <v>4</v>
      </c>
      <c r="M673" s="9">
        <f t="shared" si="31"/>
        <v>6.5</v>
      </c>
    </row>
    <row r="674" spans="1:15" x14ac:dyDescent="0.3">
      <c r="A674" t="s">
        <v>755</v>
      </c>
      <c r="B674" t="s">
        <v>746</v>
      </c>
      <c r="C674" s="14">
        <v>2723</v>
      </c>
      <c r="D674" t="s">
        <v>854</v>
      </c>
      <c r="F674" s="1">
        <v>13</v>
      </c>
      <c r="G674">
        <v>4.5</v>
      </c>
      <c r="H674" s="9">
        <f t="shared" si="30"/>
        <v>4.2725</v>
      </c>
      <c r="K674">
        <v>18</v>
      </c>
      <c r="L674">
        <v>5</v>
      </c>
      <c r="M674" s="9">
        <f t="shared" si="31"/>
        <v>5.8849999999999998</v>
      </c>
    </row>
    <row r="675" spans="1:15" x14ac:dyDescent="0.3">
      <c r="A675" t="s">
        <v>755</v>
      </c>
      <c r="B675" t="s">
        <v>746</v>
      </c>
      <c r="C675" s="14">
        <v>2724</v>
      </c>
      <c r="D675" t="s">
        <v>756</v>
      </c>
      <c r="F675" s="1">
        <v>17</v>
      </c>
      <c r="G675">
        <v>1</v>
      </c>
      <c r="H675" s="9">
        <f t="shared" si="30"/>
        <v>5.4650000000000007</v>
      </c>
      <c r="K675">
        <v>16</v>
      </c>
      <c r="L675">
        <v>2</v>
      </c>
      <c r="M675" s="9">
        <f t="shared" si="31"/>
        <v>5.17</v>
      </c>
    </row>
    <row r="676" spans="1:15" x14ac:dyDescent="0.3">
      <c r="H676" s="9">
        <f t="shared" si="30"/>
        <v>0</v>
      </c>
      <c r="M676" s="9">
        <f t="shared" si="31"/>
        <v>0</v>
      </c>
    </row>
    <row r="677" spans="1:15" s="4" customFormat="1" x14ac:dyDescent="0.3">
      <c r="A677" s="4" t="s">
        <v>758</v>
      </c>
      <c r="B677" s="4" t="s">
        <v>1565</v>
      </c>
      <c r="C677" s="15"/>
      <c r="F677" s="5"/>
      <c r="H677" s="10">
        <f t="shared" si="30"/>
        <v>0</v>
      </c>
      <c r="M677" s="10">
        <f t="shared" si="31"/>
        <v>0</v>
      </c>
      <c r="O677" s="4" t="s">
        <v>757</v>
      </c>
    </row>
    <row r="678" spans="1:15" x14ac:dyDescent="0.3">
      <c r="A678" t="s">
        <v>758</v>
      </c>
      <c r="B678" t="s">
        <v>1565</v>
      </c>
      <c r="H678" s="9">
        <f t="shared" si="30"/>
        <v>0</v>
      </c>
      <c r="M678" s="9">
        <f t="shared" si="31"/>
        <v>0</v>
      </c>
    </row>
    <row r="679" spans="1:15" x14ac:dyDescent="0.3">
      <c r="A679" t="s">
        <v>758</v>
      </c>
      <c r="B679" t="s">
        <v>1565</v>
      </c>
      <c r="C679" s="14">
        <v>2725</v>
      </c>
      <c r="D679" t="s">
        <v>759</v>
      </c>
      <c r="F679" s="1">
        <v>18</v>
      </c>
      <c r="G679">
        <v>4</v>
      </c>
      <c r="H679" s="9">
        <f t="shared" si="30"/>
        <v>5.8599999999999994</v>
      </c>
      <c r="K679">
        <v>8</v>
      </c>
      <c r="L679">
        <v>1</v>
      </c>
      <c r="M679" s="9">
        <f t="shared" si="31"/>
        <v>2.585</v>
      </c>
    </row>
    <row r="680" spans="1:15" x14ac:dyDescent="0.3">
      <c r="A680" t="s">
        <v>758</v>
      </c>
      <c r="B680" t="s">
        <v>1565</v>
      </c>
      <c r="F680" s="1">
        <v>8</v>
      </c>
      <c r="G680">
        <v>5</v>
      </c>
      <c r="H680" s="9">
        <f t="shared" si="30"/>
        <v>2.6850000000000001</v>
      </c>
      <c r="K680">
        <v>8</v>
      </c>
      <c r="L680">
        <v>3</v>
      </c>
      <c r="M680" s="9">
        <f t="shared" si="31"/>
        <v>2.6350000000000002</v>
      </c>
    </row>
    <row r="681" spans="1:15" x14ac:dyDescent="0.3">
      <c r="A681" t="s">
        <v>758</v>
      </c>
      <c r="B681" t="s">
        <v>1565</v>
      </c>
      <c r="C681" s="14">
        <v>2725</v>
      </c>
      <c r="D681" t="s">
        <v>759</v>
      </c>
      <c r="F681" s="1">
        <v>16</v>
      </c>
      <c r="G681">
        <v>6</v>
      </c>
      <c r="H681" s="9">
        <f t="shared" si="30"/>
        <v>5.2700000000000005</v>
      </c>
      <c r="K681">
        <v>10</v>
      </c>
      <c r="L681">
        <v>8</v>
      </c>
      <c r="M681" s="9">
        <f t="shared" si="31"/>
        <v>3.4000000000000004</v>
      </c>
    </row>
    <row r="682" spans="1:15" x14ac:dyDescent="0.3">
      <c r="A682" t="s">
        <v>758</v>
      </c>
      <c r="B682" t="s">
        <v>1565</v>
      </c>
      <c r="C682" s="14">
        <v>2726</v>
      </c>
      <c r="D682" t="s">
        <v>760</v>
      </c>
      <c r="F682" s="1">
        <v>15</v>
      </c>
      <c r="G682">
        <v>1</v>
      </c>
      <c r="H682" s="9">
        <f t="shared" si="30"/>
        <v>4.8250000000000002</v>
      </c>
      <c r="I682" t="s">
        <v>781</v>
      </c>
      <c r="K682">
        <v>16</v>
      </c>
      <c r="L682">
        <v>7</v>
      </c>
      <c r="M682" s="9">
        <f t="shared" si="31"/>
        <v>5.2949999999999999</v>
      </c>
    </row>
    <row r="683" spans="1:15" x14ac:dyDescent="0.3">
      <c r="A683" t="s">
        <v>758</v>
      </c>
      <c r="B683" t="s">
        <v>1565</v>
      </c>
      <c r="C683" s="14">
        <v>2727</v>
      </c>
      <c r="D683" t="s">
        <v>634</v>
      </c>
      <c r="F683" s="1">
        <v>15</v>
      </c>
      <c r="G683">
        <v>6</v>
      </c>
      <c r="H683" s="9">
        <f t="shared" si="30"/>
        <v>4.95</v>
      </c>
      <c r="I683" t="s">
        <v>782</v>
      </c>
      <c r="K683">
        <v>16</v>
      </c>
      <c r="L683">
        <v>2</v>
      </c>
      <c r="M683" s="9">
        <f t="shared" si="31"/>
        <v>5.17</v>
      </c>
    </row>
    <row r="684" spans="1:15" x14ac:dyDescent="0.3">
      <c r="A684" t="s">
        <v>766</v>
      </c>
      <c r="B684" t="s">
        <v>1565</v>
      </c>
      <c r="C684" s="14">
        <v>2728</v>
      </c>
      <c r="D684" t="s">
        <v>761</v>
      </c>
      <c r="F684" s="1">
        <v>20</v>
      </c>
      <c r="G684">
        <v>9.5</v>
      </c>
      <c r="H684" s="9">
        <f t="shared" si="30"/>
        <v>6.6375000000000002</v>
      </c>
      <c r="I684" t="s">
        <v>783</v>
      </c>
      <c r="K684">
        <v>16</v>
      </c>
      <c r="L684">
        <v>0</v>
      </c>
      <c r="M684" s="9">
        <f t="shared" si="31"/>
        <v>5.12</v>
      </c>
    </row>
    <row r="685" spans="1:15" x14ac:dyDescent="0.3">
      <c r="A685" t="s">
        <v>766</v>
      </c>
      <c r="B685" t="s">
        <v>1565</v>
      </c>
      <c r="C685" s="14">
        <v>2729</v>
      </c>
      <c r="D685" t="s">
        <v>762</v>
      </c>
      <c r="F685" s="1">
        <v>16</v>
      </c>
      <c r="G685">
        <v>1.5</v>
      </c>
      <c r="H685" s="9">
        <f t="shared" si="30"/>
        <v>5.1574999999999998</v>
      </c>
      <c r="I685" t="s">
        <v>784</v>
      </c>
      <c r="K685">
        <v>16</v>
      </c>
      <c r="L685">
        <v>0</v>
      </c>
      <c r="M685" s="9">
        <f t="shared" si="31"/>
        <v>5.12</v>
      </c>
    </row>
    <row r="686" spans="1:15" x14ac:dyDescent="0.3">
      <c r="A686" t="s">
        <v>766</v>
      </c>
      <c r="B686" t="s">
        <v>1565</v>
      </c>
      <c r="C686" s="14">
        <v>2730</v>
      </c>
      <c r="D686" t="s">
        <v>623</v>
      </c>
      <c r="F686" s="1">
        <v>15</v>
      </c>
      <c r="G686">
        <v>10</v>
      </c>
      <c r="H686" s="9">
        <f t="shared" ref="H686:H746" si="32">SUM((F686*0.32)+(G686*0.025))</f>
        <v>5.05</v>
      </c>
      <c r="I686" t="s">
        <v>785</v>
      </c>
      <c r="K686">
        <v>15</v>
      </c>
      <c r="L686">
        <v>3</v>
      </c>
      <c r="M686" s="9">
        <f t="shared" si="31"/>
        <v>4.875</v>
      </c>
    </row>
    <row r="687" spans="1:15" x14ac:dyDescent="0.3">
      <c r="A687" t="s">
        <v>766</v>
      </c>
      <c r="B687" t="s">
        <v>1565</v>
      </c>
      <c r="C687" s="14" t="s">
        <v>855</v>
      </c>
      <c r="D687" t="s">
        <v>763</v>
      </c>
      <c r="F687" s="1">
        <v>37</v>
      </c>
      <c r="G687">
        <v>3</v>
      </c>
      <c r="H687" s="9">
        <f t="shared" si="32"/>
        <v>11.914999999999999</v>
      </c>
      <c r="K687">
        <v>14</v>
      </c>
      <c r="L687">
        <v>0</v>
      </c>
      <c r="M687" s="9">
        <f t="shared" si="31"/>
        <v>4.4800000000000004</v>
      </c>
      <c r="N687" t="s">
        <v>786</v>
      </c>
    </row>
    <row r="688" spans="1:15" x14ac:dyDescent="0.3">
      <c r="A688" t="s">
        <v>766</v>
      </c>
      <c r="B688" t="s">
        <v>1565</v>
      </c>
      <c r="F688" s="1">
        <v>9</v>
      </c>
      <c r="G688">
        <v>4.5</v>
      </c>
      <c r="H688" s="9">
        <f t="shared" si="32"/>
        <v>2.9924999999999997</v>
      </c>
      <c r="I688" t="s">
        <v>787</v>
      </c>
      <c r="K688">
        <v>3</v>
      </c>
      <c r="L688">
        <v>0</v>
      </c>
      <c r="M688" s="9">
        <f t="shared" si="31"/>
        <v>0.96</v>
      </c>
    </row>
    <row r="689" spans="1:14" x14ac:dyDescent="0.3">
      <c r="A689" t="s">
        <v>766</v>
      </c>
      <c r="B689" t="s">
        <v>1565</v>
      </c>
      <c r="F689" s="1">
        <v>13</v>
      </c>
      <c r="G689">
        <v>9</v>
      </c>
      <c r="H689" s="9">
        <f t="shared" si="32"/>
        <v>4.3849999999999998</v>
      </c>
      <c r="I689" t="s">
        <v>788</v>
      </c>
      <c r="K689">
        <v>3</v>
      </c>
      <c r="L689">
        <v>0</v>
      </c>
      <c r="M689" s="9">
        <f t="shared" si="31"/>
        <v>0.96</v>
      </c>
    </row>
    <row r="690" spans="1:14" x14ac:dyDescent="0.3">
      <c r="A690" t="s">
        <v>765</v>
      </c>
      <c r="B690" t="s">
        <v>1565</v>
      </c>
      <c r="C690" s="14">
        <v>2733</v>
      </c>
      <c r="D690" t="s">
        <v>764</v>
      </c>
      <c r="F690" s="1">
        <v>19</v>
      </c>
      <c r="G690">
        <v>4.5</v>
      </c>
      <c r="H690" s="9">
        <f t="shared" si="32"/>
        <v>6.1924999999999999</v>
      </c>
      <c r="I690" t="s">
        <v>789</v>
      </c>
      <c r="K690">
        <v>14</v>
      </c>
      <c r="L690">
        <v>1</v>
      </c>
      <c r="M690" s="9">
        <f t="shared" si="31"/>
        <v>4.5050000000000008</v>
      </c>
    </row>
    <row r="691" spans="1:14" x14ac:dyDescent="0.3">
      <c r="A691" t="s">
        <v>765</v>
      </c>
      <c r="B691" t="s">
        <v>1565</v>
      </c>
      <c r="C691" s="14">
        <v>2734</v>
      </c>
      <c r="D691" t="s">
        <v>767</v>
      </c>
      <c r="F691" s="1">
        <v>19</v>
      </c>
      <c r="G691">
        <v>1.5</v>
      </c>
      <c r="H691" s="9">
        <f t="shared" si="32"/>
        <v>6.1174999999999997</v>
      </c>
      <c r="I691" t="s">
        <v>790</v>
      </c>
      <c r="K691">
        <v>14</v>
      </c>
      <c r="L691">
        <v>7</v>
      </c>
      <c r="M691" s="9">
        <f t="shared" si="31"/>
        <v>4.6550000000000002</v>
      </c>
    </row>
    <row r="692" spans="1:14" x14ac:dyDescent="0.3">
      <c r="A692" t="s">
        <v>765</v>
      </c>
      <c r="B692" t="s">
        <v>1565</v>
      </c>
      <c r="C692" s="14">
        <v>2735</v>
      </c>
      <c r="D692" t="s">
        <v>768</v>
      </c>
      <c r="F692" s="1">
        <v>11</v>
      </c>
      <c r="G692">
        <v>11</v>
      </c>
      <c r="H692" s="9">
        <f t="shared" si="32"/>
        <v>3.7949999999999999</v>
      </c>
      <c r="I692" t="s">
        <v>792</v>
      </c>
      <c r="K692">
        <v>14</v>
      </c>
      <c r="L692">
        <v>4</v>
      </c>
      <c r="M692" s="9">
        <f t="shared" si="31"/>
        <v>4.58</v>
      </c>
    </row>
    <row r="693" spans="1:14" x14ac:dyDescent="0.3">
      <c r="A693" t="s">
        <v>765</v>
      </c>
      <c r="B693" t="s">
        <v>1565</v>
      </c>
      <c r="C693" s="14">
        <v>2736</v>
      </c>
      <c r="D693" t="s">
        <v>791</v>
      </c>
      <c r="F693" s="1">
        <v>10</v>
      </c>
      <c r="G693">
        <v>7.75</v>
      </c>
      <c r="H693" s="9">
        <f t="shared" si="32"/>
        <v>3.3937500000000003</v>
      </c>
      <c r="I693" t="s">
        <v>793</v>
      </c>
      <c r="K693">
        <v>14</v>
      </c>
      <c r="L693">
        <v>5</v>
      </c>
      <c r="M693" s="9">
        <f t="shared" si="31"/>
        <v>4.6050000000000004</v>
      </c>
    </row>
    <row r="694" spans="1:14" x14ac:dyDescent="0.3">
      <c r="A694" t="s">
        <v>770</v>
      </c>
      <c r="B694" t="s">
        <v>1565</v>
      </c>
      <c r="C694" s="14">
        <v>2737</v>
      </c>
      <c r="D694" t="s">
        <v>769</v>
      </c>
      <c r="F694" s="1">
        <v>20</v>
      </c>
      <c r="G694">
        <v>6</v>
      </c>
      <c r="H694" s="9">
        <f t="shared" si="32"/>
        <v>6.5500000000000007</v>
      </c>
      <c r="I694" t="s">
        <v>794</v>
      </c>
      <c r="K694">
        <v>15</v>
      </c>
      <c r="L694">
        <v>0</v>
      </c>
      <c r="M694" s="9">
        <f t="shared" si="31"/>
        <v>4.8</v>
      </c>
    </row>
    <row r="695" spans="1:14" x14ac:dyDescent="0.3">
      <c r="A695" t="s">
        <v>770</v>
      </c>
      <c r="B695" t="s">
        <v>1565</v>
      </c>
      <c r="C695" s="14">
        <v>2737</v>
      </c>
      <c r="D695" t="s">
        <v>769</v>
      </c>
      <c r="F695" s="1">
        <v>4</v>
      </c>
      <c r="G695">
        <v>5</v>
      </c>
      <c r="H695" s="9">
        <f t="shared" si="32"/>
        <v>1.405</v>
      </c>
      <c r="I695" t="s">
        <v>795</v>
      </c>
      <c r="K695">
        <v>14</v>
      </c>
      <c r="L695">
        <v>8</v>
      </c>
      <c r="M695" s="9">
        <f t="shared" si="31"/>
        <v>4.6800000000000006</v>
      </c>
    </row>
    <row r="696" spans="1:14" x14ac:dyDescent="0.3">
      <c r="A696" t="s">
        <v>770</v>
      </c>
      <c r="B696" t="s">
        <v>1565</v>
      </c>
      <c r="C696" s="14">
        <v>2738</v>
      </c>
      <c r="D696" t="s">
        <v>771</v>
      </c>
      <c r="F696" s="1">
        <v>17</v>
      </c>
      <c r="G696">
        <v>0.5</v>
      </c>
      <c r="H696" s="9">
        <f t="shared" si="32"/>
        <v>5.4525000000000006</v>
      </c>
      <c r="I696" t="s">
        <v>796</v>
      </c>
      <c r="K696">
        <v>15</v>
      </c>
      <c r="L696">
        <v>10</v>
      </c>
      <c r="M696" s="9">
        <f t="shared" si="31"/>
        <v>5.05</v>
      </c>
    </row>
    <row r="697" spans="1:14" x14ac:dyDescent="0.3">
      <c r="A697" t="s">
        <v>770</v>
      </c>
      <c r="B697" t="s">
        <v>1565</v>
      </c>
      <c r="C697" s="14">
        <v>2739</v>
      </c>
      <c r="D697" t="s">
        <v>170</v>
      </c>
      <c r="F697" s="1">
        <v>16</v>
      </c>
      <c r="G697">
        <v>4.5</v>
      </c>
      <c r="H697" s="9">
        <f t="shared" si="32"/>
        <v>5.2324999999999999</v>
      </c>
      <c r="I697" t="s">
        <v>797</v>
      </c>
      <c r="K697">
        <v>16</v>
      </c>
      <c r="L697">
        <v>10</v>
      </c>
      <c r="M697" s="9">
        <f t="shared" si="31"/>
        <v>5.37</v>
      </c>
    </row>
    <row r="698" spans="1:14" x14ac:dyDescent="0.3">
      <c r="A698" t="s">
        <v>773</v>
      </c>
      <c r="B698" t="s">
        <v>1565</v>
      </c>
      <c r="C698" s="14">
        <v>2740</v>
      </c>
      <c r="D698" t="s">
        <v>772</v>
      </c>
      <c r="F698" s="1">
        <v>10</v>
      </c>
      <c r="G698">
        <v>3.5</v>
      </c>
      <c r="H698" s="9">
        <f t="shared" si="32"/>
        <v>3.2875000000000001</v>
      </c>
      <c r="I698" t="s">
        <v>798</v>
      </c>
      <c r="K698">
        <v>17</v>
      </c>
      <c r="L698">
        <v>1</v>
      </c>
      <c r="M698" s="9">
        <f t="shared" si="31"/>
        <v>5.4650000000000007</v>
      </c>
    </row>
    <row r="699" spans="1:14" x14ac:dyDescent="0.3">
      <c r="A699" t="s">
        <v>773</v>
      </c>
      <c r="B699" t="s">
        <v>1565</v>
      </c>
      <c r="C699" s="14">
        <v>2741</v>
      </c>
      <c r="D699" t="s">
        <v>774</v>
      </c>
      <c r="F699" s="1">
        <v>10</v>
      </c>
      <c r="G699">
        <v>6.5</v>
      </c>
      <c r="H699" s="9">
        <f t="shared" si="32"/>
        <v>3.3625000000000003</v>
      </c>
      <c r="I699" t="s">
        <v>799</v>
      </c>
      <c r="K699">
        <v>17</v>
      </c>
      <c r="L699">
        <v>3</v>
      </c>
      <c r="M699" s="9">
        <f t="shared" si="31"/>
        <v>5.5150000000000006</v>
      </c>
    </row>
    <row r="700" spans="1:14" x14ac:dyDescent="0.3">
      <c r="A700" t="s">
        <v>773</v>
      </c>
      <c r="B700" t="s">
        <v>1565</v>
      </c>
      <c r="C700" s="14">
        <v>2742</v>
      </c>
      <c r="D700" t="s">
        <v>775</v>
      </c>
      <c r="F700" s="1">
        <v>6</v>
      </c>
      <c r="G700">
        <v>5.5</v>
      </c>
      <c r="H700" s="9">
        <f t="shared" si="32"/>
        <v>2.0575000000000001</v>
      </c>
      <c r="I700" t="s">
        <v>800</v>
      </c>
      <c r="K700">
        <v>17</v>
      </c>
      <c r="L700">
        <v>10</v>
      </c>
      <c r="M700" s="9">
        <f t="shared" ref="M700:M761" si="33">SUM((K700*0.32)+(L700*0.025))</f>
        <v>5.69</v>
      </c>
    </row>
    <row r="701" spans="1:14" x14ac:dyDescent="0.3">
      <c r="A701" t="s">
        <v>773</v>
      </c>
      <c r="B701" t="s">
        <v>1565</v>
      </c>
      <c r="C701" s="14">
        <v>2743</v>
      </c>
      <c r="D701" t="s">
        <v>776</v>
      </c>
      <c r="F701" s="1">
        <v>22</v>
      </c>
      <c r="G701">
        <v>8</v>
      </c>
      <c r="H701" s="9">
        <f t="shared" si="32"/>
        <v>7.24</v>
      </c>
      <c r="I701" t="s">
        <v>801</v>
      </c>
      <c r="K701">
        <v>18</v>
      </c>
      <c r="L701">
        <v>4</v>
      </c>
      <c r="M701" s="9">
        <f t="shared" si="33"/>
        <v>5.8599999999999994</v>
      </c>
    </row>
    <row r="702" spans="1:14" x14ac:dyDescent="0.3">
      <c r="A702" t="s">
        <v>778</v>
      </c>
      <c r="B702" t="s">
        <v>1565</v>
      </c>
      <c r="D702" t="s">
        <v>777</v>
      </c>
      <c r="F702" s="1">
        <v>14</v>
      </c>
      <c r="G702">
        <v>2</v>
      </c>
      <c r="H702" s="9">
        <f t="shared" si="32"/>
        <v>4.53</v>
      </c>
      <c r="I702" t="s">
        <v>802</v>
      </c>
      <c r="K702">
        <v>13</v>
      </c>
      <c r="L702">
        <v>5</v>
      </c>
      <c r="M702" s="9">
        <f t="shared" si="33"/>
        <v>4.2850000000000001</v>
      </c>
    </row>
    <row r="703" spans="1:14" x14ac:dyDescent="0.3">
      <c r="A703" t="s">
        <v>778</v>
      </c>
      <c r="B703" t="s">
        <v>1565</v>
      </c>
      <c r="F703" s="1">
        <v>13</v>
      </c>
      <c r="G703">
        <v>9.5</v>
      </c>
      <c r="H703" s="9">
        <f t="shared" si="32"/>
        <v>4.3975</v>
      </c>
      <c r="I703" t="s">
        <v>803</v>
      </c>
      <c r="K703">
        <v>16</v>
      </c>
      <c r="L703">
        <v>2.5</v>
      </c>
      <c r="M703" s="9">
        <f t="shared" si="33"/>
        <v>5.1825000000000001</v>
      </c>
      <c r="N703" t="s">
        <v>804</v>
      </c>
    </row>
    <row r="704" spans="1:14" x14ac:dyDescent="0.3">
      <c r="A704" t="s">
        <v>778</v>
      </c>
      <c r="B704" t="s">
        <v>1565</v>
      </c>
      <c r="F704" s="1">
        <v>20</v>
      </c>
      <c r="G704">
        <v>6</v>
      </c>
      <c r="H704" s="9">
        <f t="shared" si="32"/>
        <v>6.5500000000000007</v>
      </c>
      <c r="I704" t="s">
        <v>261</v>
      </c>
      <c r="K704">
        <v>22</v>
      </c>
      <c r="L704">
        <v>6</v>
      </c>
      <c r="M704" s="9">
        <f t="shared" si="33"/>
        <v>7.19</v>
      </c>
    </row>
    <row r="705" spans="1:14" x14ac:dyDescent="0.3">
      <c r="A705" t="s">
        <v>778</v>
      </c>
      <c r="B705" t="s">
        <v>1565</v>
      </c>
      <c r="D705" t="s">
        <v>777</v>
      </c>
      <c r="F705" s="1">
        <v>15</v>
      </c>
      <c r="G705">
        <v>6</v>
      </c>
      <c r="H705" s="9">
        <f t="shared" si="32"/>
        <v>4.95</v>
      </c>
      <c r="K705">
        <v>19</v>
      </c>
      <c r="L705">
        <v>6</v>
      </c>
      <c r="M705" s="9">
        <f t="shared" si="33"/>
        <v>6.23</v>
      </c>
      <c r="N705" t="s">
        <v>805</v>
      </c>
    </row>
    <row r="706" spans="1:14" x14ac:dyDescent="0.3">
      <c r="A706" t="s">
        <v>778</v>
      </c>
      <c r="B706" t="s">
        <v>1565</v>
      </c>
      <c r="F706" s="1">
        <v>9</v>
      </c>
      <c r="G706">
        <v>6</v>
      </c>
      <c r="H706" s="9">
        <f t="shared" si="32"/>
        <v>3.03</v>
      </c>
      <c r="I706" t="s">
        <v>806</v>
      </c>
      <c r="K706">
        <v>3</v>
      </c>
      <c r="L706">
        <v>0</v>
      </c>
      <c r="M706" s="9">
        <f t="shared" si="33"/>
        <v>0.96</v>
      </c>
    </row>
    <row r="707" spans="1:14" x14ac:dyDescent="0.3">
      <c r="A707" t="s">
        <v>778</v>
      </c>
      <c r="B707" t="s">
        <v>1565</v>
      </c>
      <c r="H707" s="9">
        <f t="shared" si="32"/>
        <v>0</v>
      </c>
      <c r="M707" s="9">
        <f t="shared" si="33"/>
        <v>0</v>
      </c>
    </row>
    <row r="708" spans="1:14" x14ac:dyDescent="0.3">
      <c r="H708" s="9">
        <f t="shared" si="32"/>
        <v>0</v>
      </c>
      <c r="M708" s="9">
        <f t="shared" si="33"/>
        <v>0</v>
      </c>
    </row>
    <row r="709" spans="1:14" s="4" customFormat="1" x14ac:dyDescent="0.3">
      <c r="A709" s="4" t="s">
        <v>780</v>
      </c>
      <c r="B709" s="4" t="s">
        <v>779</v>
      </c>
      <c r="C709" s="15"/>
      <c r="F709" s="5"/>
      <c r="H709" s="9">
        <f t="shared" si="32"/>
        <v>0</v>
      </c>
      <c r="M709" s="9">
        <f t="shared" si="33"/>
        <v>0</v>
      </c>
    </row>
    <row r="710" spans="1:14" x14ac:dyDescent="0.3">
      <c r="A710" t="s">
        <v>780</v>
      </c>
      <c r="B710" t="s">
        <v>779</v>
      </c>
      <c r="H710" s="9">
        <f t="shared" si="32"/>
        <v>0</v>
      </c>
      <c r="M710" s="9">
        <f t="shared" si="33"/>
        <v>0</v>
      </c>
    </row>
    <row r="711" spans="1:14" x14ac:dyDescent="0.3">
      <c r="A711" t="s">
        <v>780</v>
      </c>
      <c r="B711" t="s">
        <v>779</v>
      </c>
      <c r="C711" s="14">
        <v>2744</v>
      </c>
      <c r="D711" t="s">
        <v>807</v>
      </c>
      <c r="F711" s="1">
        <v>5</v>
      </c>
      <c r="G711">
        <v>0</v>
      </c>
      <c r="H711" s="9">
        <f t="shared" si="32"/>
        <v>1.6</v>
      </c>
      <c r="K711">
        <v>10</v>
      </c>
      <c r="L711">
        <v>4</v>
      </c>
      <c r="M711" s="9">
        <f t="shared" si="33"/>
        <v>3.3000000000000003</v>
      </c>
    </row>
    <row r="712" spans="1:14" x14ac:dyDescent="0.3">
      <c r="A712" t="s">
        <v>780</v>
      </c>
      <c r="B712" t="s">
        <v>779</v>
      </c>
      <c r="F712" s="1">
        <v>15</v>
      </c>
      <c r="G712">
        <v>8</v>
      </c>
      <c r="H712" s="9">
        <f t="shared" si="32"/>
        <v>5</v>
      </c>
      <c r="I712" t="s">
        <v>748</v>
      </c>
      <c r="K712">
        <v>11</v>
      </c>
      <c r="L712">
        <v>3</v>
      </c>
      <c r="M712" s="9">
        <f t="shared" si="33"/>
        <v>3.5950000000000002</v>
      </c>
      <c r="N712" t="s">
        <v>817</v>
      </c>
    </row>
    <row r="713" spans="1:14" x14ac:dyDescent="0.3">
      <c r="A713" t="s">
        <v>780</v>
      </c>
      <c r="B713" t="s">
        <v>779</v>
      </c>
      <c r="C713" s="14">
        <v>2745</v>
      </c>
      <c r="D713" t="s">
        <v>808</v>
      </c>
      <c r="F713" s="1">
        <v>15</v>
      </c>
      <c r="G713">
        <v>0</v>
      </c>
      <c r="H713" s="9">
        <f t="shared" si="32"/>
        <v>4.8</v>
      </c>
      <c r="K713">
        <v>16</v>
      </c>
      <c r="L713">
        <v>4</v>
      </c>
      <c r="M713" s="9">
        <f t="shared" si="33"/>
        <v>5.22</v>
      </c>
    </row>
    <row r="714" spans="1:14" x14ac:dyDescent="0.3">
      <c r="A714" t="s">
        <v>780</v>
      </c>
      <c r="B714" t="s">
        <v>779</v>
      </c>
      <c r="C714" s="14">
        <v>2746</v>
      </c>
      <c r="D714" t="s">
        <v>809</v>
      </c>
      <c r="F714" s="1">
        <v>9</v>
      </c>
      <c r="G714">
        <v>11.5</v>
      </c>
      <c r="H714" s="9">
        <f t="shared" si="32"/>
        <v>3.1675</v>
      </c>
      <c r="K714">
        <v>16</v>
      </c>
      <c r="L714">
        <v>4</v>
      </c>
      <c r="M714" s="9">
        <f t="shared" si="33"/>
        <v>5.22</v>
      </c>
    </row>
    <row r="715" spans="1:14" x14ac:dyDescent="0.3">
      <c r="A715" t="s">
        <v>810</v>
      </c>
      <c r="B715" t="s">
        <v>779</v>
      </c>
      <c r="C715" s="14">
        <v>2747</v>
      </c>
      <c r="D715" t="s">
        <v>676</v>
      </c>
      <c r="F715" s="1">
        <v>16</v>
      </c>
      <c r="G715">
        <v>0</v>
      </c>
      <c r="H715" s="9">
        <f t="shared" si="32"/>
        <v>5.12</v>
      </c>
      <c r="I715" t="s">
        <v>818</v>
      </c>
      <c r="K715">
        <v>16</v>
      </c>
      <c r="L715">
        <v>6</v>
      </c>
      <c r="M715" s="9">
        <f t="shared" si="33"/>
        <v>5.2700000000000005</v>
      </c>
    </row>
    <row r="716" spans="1:14" x14ac:dyDescent="0.3">
      <c r="A716" t="s">
        <v>810</v>
      </c>
      <c r="B716" t="s">
        <v>779</v>
      </c>
      <c r="C716" s="14">
        <v>2748</v>
      </c>
      <c r="D716" t="s">
        <v>811</v>
      </c>
      <c r="F716" s="1">
        <v>16</v>
      </c>
      <c r="G716">
        <v>2.5</v>
      </c>
      <c r="H716" s="9">
        <f t="shared" si="32"/>
        <v>5.1825000000000001</v>
      </c>
      <c r="K716">
        <v>16</v>
      </c>
      <c r="L716">
        <v>2.5</v>
      </c>
      <c r="M716" s="9">
        <f t="shared" si="33"/>
        <v>5.1825000000000001</v>
      </c>
    </row>
    <row r="717" spans="1:14" x14ac:dyDescent="0.3">
      <c r="A717" t="s">
        <v>810</v>
      </c>
      <c r="B717" t="s">
        <v>779</v>
      </c>
      <c r="C717" s="14" t="s">
        <v>856</v>
      </c>
      <c r="D717" t="s">
        <v>812</v>
      </c>
      <c r="F717" s="1">
        <v>24</v>
      </c>
      <c r="G717">
        <v>9</v>
      </c>
      <c r="H717" s="9">
        <f t="shared" si="32"/>
        <v>7.9049999999999994</v>
      </c>
      <c r="I717" t="s">
        <v>819</v>
      </c>
      <c r="K717">
        <v>16</v>
      </c>
      <c r="L717">
        <v>4</v>
      </c>
      <c r="M717" s="9">
        <f t="shared" si="33"/>
        <v>5.22</v>
      </c>
    </row>
    <row r="718" spans="1:14" x14ac:dyDescent="0.3">
      <c r="A718" t="s">
        <v>810</v>
      </c>
      <c r="B718" t="s">
        <v>779</v>
      </c>
      <c r="C718" s="14">
        <v>2751</v>
      </c>
      <c r="D718" t="s">
        <v>820</v>
      </c>
      <c r="F718" s="1">
        <v>16</v>
      </c>
      <c r="G718">
        <v>11</v>
      </c>
      <c r="H718" s="9">
        <f t="shared" si="32"/>
        <v>5.3950000000000005</v>
      </c>
      <c r="K718">
        <v>16</v>
      </c>
      <c r="L718">
        <v>4</v>
      </c>
      <c r="M718" s="9">
        <f t="shared" si="33"/>
        <v>5.22</v>
      </c>
    </row>
    <row r="719" spans="1:14" x14ac:dyDescent="0.3">
      <c r="A719" t="s">
        <v>814</v>
      </c>
      <c r="B719" t="s">
        <v>779</v>
      </c>
      <c r="C719" s="14">
        <v>2752</v>
      </c>
      <c r="D719" t="s">
        <v>813</v>
      </c>
      <c r="F719" s="1">
        <v>16</v>
      </c>
      <c r="G719">
        <v>6.5</v>
      </c>
      <c r="H719" s="9">
        <f t="shared" si="32"/>
        <v>5.2824999999999998</v>
      </c>
      <c r="K719">
        <v>16</v>
      </c>
      <c r="L719">
        <v>0</v>
      </c>
      <c r="M719" s="9">
        <f t="shared" si="33"/>
        <v>5.12</v>
      </c>
    </row>
    <row r="720" spans="1:14" x14ac:dyDescent="0.3">
      <c r="A720" t="s">
        <v>814</v>
      </c>
      <c r="B720" t="s">
        <v>779</v>
      </c>
      <c r="C720" s="14">
        <v>2753</v>
      </c>
      <c r="D720" t="s">
        <v>813</v>
      </c>
      <c r="F720" s="1">
        <v>18</v>
      </c>
      <c r="G720">
        <v>8</v>
      </c>
      <c r="H720" s="9">
        <f t="shared" si="32"/>
        <v>5.96</v>
      </c>
      <c r="K720">
        <v>16</v>
      </c>
      <c r="L720">
        <v>6</v>
      </c>
      <c r="M720" s="9">
        <f t="shared" si="33"/>
        <v>5.2700000000000005</v>
      </c>
    </row>
    <row r="721" spans="1:13" x14ac:dyDescent="0.3">
      <c r="A721" t="s">
        <v>814</v>
      </c>
      <c r="B721" t="s">
        <v>779</v>
      </c>
      <c r="C721" s="14">
        <v>2754</v>
      </c>
      <c r="D721" t="s">
        <v>815</v>
      </c>
      <c r="F721" s="1">
        <v>18</v>
      </c>
      <c r="G721">
        <v>2</v>
      </c>
      <c r="H721" s="9">
        <f t="shared" si="32"/>
        <v>5.81</v>
      </c>
      <c r="K721">
        <v>16</v>
      </c>
      <c r="L721">
        <v>10</v>
      </c>
      <c r="M721" s="9">
        <f t="shared" si="33"/>
        <v>5.37</v>
      </c>
    </row>
    <row r="722" spans="1:13" x14ac:dyDescent="0.3">
      <c r="A722" t="s">
        <v>814</v>
      </c>
      <c r="B722" t="s">
        <v>779</v>
      </c>
      <c r="C722" s="14">
        <v>2755</v>
      </c>
      <c r="D722" t="s">
        <v>816</v>
      </c>
      <c r="F722" s="1">
        <v>19</v>
      </c>
      <c r="G722">
        <v>0</v>
      </c>
      <c r="H722" s="9">
        <f t="shared" si="32"/>
        <v>6.08</v>
      </c>
      <c r="K722">
        <v>16</v>
      </c>
      <c r="L722">
        <v>10</v>
      </c>
      <c r="M722" s="9">
        <f t="shared" si="33"/>
        <v>5.37</v>
      </c>
    </row>
    <row r="723" spans="1:13" x14ac:dyDescent="0.3">
      <c r="A723" t="s">
        <v>814</v>
      </c>
      <c r="B723" t="s">
        <v>779</v>
      </c>
      <c r="F723" s="1">
        <v>6</v>
      </c>
      <c r="G723">
        <v>6.5</v>
      </c>
      <c r="H723" s="9">
        <f t="shared" si="32"/>
        <v>2.0825</v>
      </c>
      <c r="I723" t="s">
        <v>821</v>
      </c>
      <c r="K723">
        <v>16</v>
      </c>
      <c r="L723">
        <v>5</v>
      </c>
      <c r="M723" s="9">
        <f t="shared" si="33"/>
        <v>5.2450000000000001</v>
      </c>
    </row>
    <row r="724" spans="1:13" x14ac:dyDescent="0.3">
      <c r="A724" t="s">
        <v>823</v>
      </c>
      <c r="B724" t="s">
        <v>779</v>
      </c>
      <c r="C724" s="14">
        <v>2760</v>
      </c>
      <c r="D724" t="s">
        <v>822</v>
      </c>
      <c r="F724" s="1">
        <v>17</v>
      </c>
      <c r="G724">
        <v>8.5</v>
      </c>
      <c r="H724" s="9">
        <f t="shared" si="32"/>
        <v>5.6525000000000007</v>
      </c>
      <c r="K724">
        <v>16</v>
      </c>
      <c r="L724">
        <v>5</v>
      </c>
      <c r="M724" s="9">
        <f t="shared" si="33"/>
        <v>5.2450000000000001</v>
      </c>
    </row>
    <row r="725" spans="1:13" x14ac:dyDescent="0.3">
      <c r="A725" t="s">
        <v>823</v>
      </c>
      <c r="B725" t="s">
        <v>779</v>
      </c>
      <c r="C725" s="14">
        <v>2761</v>
      </c>
      <c r="D725" t="s">
        <v>824</v>
      </c>
      <c r="F725" s="1">
        <v>22</v>
      </c>
      <c r="G725">
        <v>11</v>
      </c>
      <c r="H725" s="9">
        <f t="shared" si="32"/>
        <v>7.3150000000000004</v>
      </c>
      <c r="K725">
        <v>16</v>
      </c>
      <c r="L725">
        <v>7</v>
      </c>
      <c r="M725" s="9">
        <f t="shared" si="33"/>
        <v>5.2949999999999999</v>
      </c>
    </row>
    <row r="726" spans="1:13" x14ac:dyDescent="0.3">
      <c r="A726" t="s">
        <v>823</v>
      </c>
      <c r="B726" t="s">
        <v>779</v>
      </c>
      <c r="C726" s="14">
        <v>2762</v>
      </c>
      <c r="D726" t="s">
        <v>408</v>
      </c>
      <c r="F726" s="1">
        <v>18</v>
      </c>
      <c r="G726">
        <v>7</v>
      </c>
      <c r="H726" s="9">
        <f t="shared" si="32"/>
        <v>5.9349999999999996</v>
      </c>
      <c r="I726" t="s">
        <v>850</v>
      </c>
      <c r="K726">
        <v>16</v>
      </c>
      <c r="L726">
        <v>7.5</v>
      </c>
      <c r="M726" s="9">
        <f t="shared" si="33"/>
        <v>5.3075000000000001</v>
      </c>
    </row>
    <row r="727" spans="1:13" x14ac:dyDescent="0.3">
      <c r="A727" t="s">
        <v>823</v>
      </c>
      <c r="B727" t="s">
        <v>779</v>
      </c>
      <c r="C727" s="14">
        <v>2763</v>
      </c>
      <c r="D727" t="s">
        <v>825</v>
      </c>
      <c r="F727" s="1">
        <v>26</v>
      </c>
      <c r="G727">
        <v>11</v>
      </c>
      <c r="H727" s="9">
        <f t="shared" si="32"/>
        <v>8.5950000000000006</v>
      </c>
      <c r="I727" t="s">
        <v>256</v>
      </c>
      <c r="K727">
        <v>16</v>
      </c>
      <c r="L727">
        <v>10</v>
      </c>
      <c r="M727" s="9">
        <f t="shared" si="33"/>
        <v>5.37</v>
      </c>
    </row>
    <row r="728" spans="1:13" x14ac:dyDescent="0.3">
      <c r="A728" t="s">
        <v>823</v>
      </c>
      <c r="B728" t="s">
        <v>779</v>
      </c>
      <c r="C728" s="14" t="s">
        <v>857</v>
      </c>
      <c r="D728" t="s">
        <v>826</v>
      </c>
      <c r="F728" s="1">
        <v>14</v>
      </c>
      <c r="G728">
        <v>10</v>
      </c>
      <c r="H728" s="9">
        <f t="shared" si="32"/>
        <v>4.7300000000000004</v>
      </c>
      <c r="K728">
        <v>16</v>
      </c>
      <c r="L728">
        <v>7</v>
      </c>
      <c r="M728" s="9">
        <f t="shared" si="33"/>
        <v>5.2949999999999999</v>
      </c>
    </row>
    <row r="729" spans="1:13" x14ac:dyDescent="0.3">
      <c r="A729" t="s">
        <v>827</v>
      </c>
      <c r="B729" t="s">
        <v>779</v>
      </c>
      <c r="C729" s="14">
        <v>2766</v>
      </c>
      <c r="D729" t="s">
        <v>828</v>
      </c>
      <c r="F729" s="1">
        <v>18</v>
      </c>
      <c r="G729">
        <v>2</v>
      </c>
      <c r="H729" s="9">
        <f t="shared" si="32"/>
        <v>5.81</v>
      </c>
      <c r="K729">
        <v>16</v>
      </c>
      <c r="L729">
        <v>7</v>
      </c>
      <c r="M729" s="9">
        <f t="shared" si="33"/>
        <v>5.2949999999999999</v>
      </c>
    </row>
    <row r="730" spans="1:13" x14ac:dyDescent="0.3">
      <c r="A730" t="s">
        <v>827</v>
      </c>
      <c r="B730" t="s">
        <v>779</v>
      </c>
      <c r="C730" s="14">
        <v>2767</v>
      </c>
      <c r="D730" t="s">
        <v>829</v>
      </c>
      <c r="F730" s="1">
        <v>16</v>
      </c>
      <c r="G730">
        <v>1</v>
      </c>
      <c r="H730" s="9">
        <f t="shared" si="32"/>
        <v>5.1450000000000005</v>
      </c>
      <c r="K730">
        <v>16</v>
      </c>
      <c r="L730">
        <v>11</v>
      </c>
      <c r="M730" s="9">
        <f t="shared" si="33"/>
        <v>5.3950000000000005</v>
      </c>
    </row>
    <row r="731" spans="1:13" x14ac:dyDescent="0.3">
      <c r="A731" t="s">
        <v>827</v>
      </c>
      <c r="B731" t="s">
        <v>779</v>
      </c>
      <c r="C731" s="14">
        <v>2767</v>
      </c>
      <c r="D731" t="s">
        <v>830</v>
      </c>
      <c r="F731" s="1">
        <v>16</v>
      </c>
      <c r="G731">
        <v>11</v>
      </c>
      <c r="H731" s="9">
        <f t="shared" si="32"/>
        <v>5.3950000000000005</v>
      </c>
      <c r="K731">
        <v>16</v>
      </c>
      <c r="L731">
        <v>5</v>
      </c>
      <c r="M731" s="9">
        <f t="shared" si="33"/>
        <v>5.2450000000000001</v>
      </c>
    </row>
    <row r="732" spans="1:13" x14ac:dyDescent="0.3">
      <c r="A732" t="s">
        <v>827</v>
      </c>
      <c r="B732" t="s">
        <v>779</v>
      </c>
      <c r="C732" s="14">
        <v>2768</v>
      </c>
      <c r="D732" t="s">
        <v>851</v>
      </c>
      <c r="F732" s="1">
        <v>19</v>
      </c>
      <c r="G732">
        <v>1.5</v>
      </c>
      <c r="H732" s="9">
        <f t="shared" si="32"/>
        <v>6.1174999999999997</v>
      </c>
      <c r="I732" t="s">
        <v>852</v>
      </c>
      <c r="K732">
        <v>16</v>
      </c>
      <c r="L732">
        <v>2</v>
      </c>
      <c r="M732" s="9">
        <f t="shared" si="33"/>
        <v>5.17</v>
      </c>
    </row>
    <row r="733" spans="1:13" x14ac:dyDescent="0.3">
      <c r="A733" t="s">
        <v>827</v>
      </c>
      <c r="B733" t="s">
        <v>779</v>
      </c>
      <c r="C733" s="14">
        <v>2769</v>
      </c>
      <c r="D733" t="s">
        <v>831</v>
      </c>
      <c r="F733" s="1">
        <v>20</v>
      </c>
      <c r="G733">
        <v>8.5</v>
      </c>
      <c r="H733" s="9">
        <f t="shared" si="32"/>
        <v>6.6125000000000007</v>
      </c>
      <c r="K733">
        <v>16</v>
      </c>
      <c r="L733">
        <v>5</v>
      </c>
      <c r="M733" s="9">
        <f t="shared" si="33"/>
        <v>5.2450000000000001</v>
      </c>
    </row>
    <row r="734" spans="1:13" x14ac:dyDescent="0.3">
      <c r="A734" t="s">
        <v>833</v>
      </c>
      <c r="B734" t="s">
        <v>779</v>
      </c>
      <c r="C734" s="14">
        <v>2770</v>
      </c>
      <c r="D734" t="s">
        <v>832</v>
      </c>
      <c r="F734" s="1">
        <v>7</v>
      </c>
      <c r="G734">
        <v>9.5</v>
      </c>
      <c r="H734" s="9">
        <f t="shared" si="32"/>
        <v>2.4775</v>
      </c>
      <c r="K734">
        <v>15</v>
      </c>
      <c r="L734">
        <v>2</v>
      </c>
      <c r="M734" s="9">
        <f t="shared" si="33"/>
        <v>4.8499999999999996</v>
      </c>
    </row>
    <row r="735" spans="1:13" x14ac:dyDescent="0.3">
      <c r="A735" t="s">
        <v>833</v>
      </c>
      <c r="B735" t="s">
        <v>779</v>
      </c>
      <c r="C735" s="14">
        <v>2771</v>
      </c>
      <c r="D735" t="s">
        <v>834</v>
      </c>
      <c r="F735" s="1">
        <v>7</v>
      </c>
      <c r="G735">
        <v>8</v>
      </c>
      <c r="H735" s="9">
        <f t="shared" si="32"/>
        <v>2.4400000000000004</v>
      </c>
      <c r="K735">
        <v>15</v>
      </c>
      <c r="L735">
        <v>1.5</v>
      </c>
      <c r="M735" s="9">
        <f t="shared" si="33"/>
        <v>4.8374999999999995</v>
      </c>
    </row>
    <row r="736" spans="1:13" x14ac:dyDescent="0.3">
      <c r="A736" t="s">
        <v>833</v>
      </c>
      <c r="B736" t="s">
        <v>779</v>
      </c>
      <c r="C736" s="14">
        <v>2772</v>
      </c>
      <c r="D736" t="s">
        <v>835</v>
      </c>
      <c r="F736" s="1">
        <v>17</v>
      </c>
      <c r="G736">
        <v>11</v>
      </c>
      <c r="H736" s="9">
        <f t="shared" si="32"/>
        <v>5.7150000000000007</v>
      </c>
      <c r="K736">
        <v>14</v>
      </c>
      <c r="L736">
        <v>8</v>
      </c>
      <c r="M736" s="9">
        <f t="shared" si="33"/>
        <v>4.6800000000000006</v>
      </c>
    </row>
    <row r="737" spans="1:15" x14ac:dyDescent="0.3">
      <c r="A737" t="s">
        <v>833</v>
      </c>
      <c r="B737" t="s">
        <v>779</v>
      </c>
      <c r="C737" s="14" t="s">
        <v>858</v>
      </c>
      <c r="D737" t="s">
        <v>836</v>
      </c>
      <c r="F737" s="1">
        <v>25</v>
      </c>
      <c r="G737">
        <v>5</v>
      </c>
      <c r="H737" s="9">
        <f t="shared" si="32"/>
        <v>8.125</v>
      </c>
      <c r="I737" t="s">
        <v>256</v>
      </c>
      <c r="K737">
        <v>14</v>
      </c>
      <c r="L737">
        <v>6</v>
      </c>
      <c r="M737" s="9">
        <f t="shared" si="33"/>
        <v>4.6300000000000008</v>
      </c>
    </row>
    <row r="738" spans="1:15" x14ac:dyDescent="0.3">
      <c r="A738" t="s">
        <v>833</v>
      </c>
      <c r="B738" t="s">
        <v>779</v>
      </c>
      <c r="C738" s="14">
        <v>2775</v>
      </c>
      <c r="D738" t="s">
        <v>837</v>
      </c>
      <c r="F738" s="1">
        <v>16</v>
      </c>
      <c r="G738">
        <v>7</v>
      </c>
      <c r="H738" s="9">
        <f t="shared" si="32"/>
        <v>5.2949999999999999</v>
      </c>
      <c r="K738">
        <v>15</v>
      </c>
      <c r="L738">
        <v>8</v>
      </c>
      <c r="M738" s="9">
        <f t="shared" si="33"/>
        <v>5</v>
      </c>
    </row>
    <row r="739" spans="1:15" x14ac:dyDescent="0.3">
      <c r="H739" s="9">
        <f t="shared" si="32"/>
        <v>0</v>
      </c>
      <c r="M739" s="9">
        <f t="shared" si="33"/>
        <v>0</v>
      </c>
    </row>
    <row r="740" spans="1:15" x14ac:dyDescent="0.3">
      <c r="H740" s="9">
        <f t="shared" si="32"/>
        <v>0</v>
      </c>
      <c r="M740" s="9">
        <f t="shared" si="33"/>
        <v>0</v>
      </c>
    </row>
    <row r="741" spans="1:15" s="4" customFormat="1" x14ac:dyDescent="0.3">
      <c r="A741" s="4" t="s">
        <v>839</v>
      </c>
      <c r="B741" s="4" t="s">
        <v>838</v>
      </c>
      <c r="C741" s="15"/>
      <c r="F741" s="5"/>
      <c r="H741" s="10">
        <f t="shared" si="32"/>
        <v>0</v>
      </c>
      <c r="M741" s="10">
        <f t="shared" si="33"/>
        <v>0</v>
      </c>
    </row>
    <row r="742" spans="1:15" x14ac:dyDescent="0.3">
      <c r="H742" s="9">
        <f t="shared" si="32"/>
        <v>0</v>
      </c>
      <c r="M742" s="9">
        <f t="shared" si="33"/>
        <v>0</v>
      </c>
      <c r="O742" t="s">
        <v>164</v>
      </c>
    </row>
    <row r="743" spans="1:15" x14ac:dyDescent="0.3">
      <c r="H743" s="9">
        <f t="shared" si="32"/>
        <v>0</v>
      </c>
      <c r="M743" s="9">
        <f t="shared" si="33"/>
        <v>0</v>
      </c>
    </row>
    <row r="744" spans="1:15" s="4" customFormat="1" x14ac:dyDescent="0.3">
      <c r="A744" s="4" t="s">
        <v>841</v>
      </c>
      <c r="B744" s="4" t="s">
        <v>840</v>
      </c>
      <c r="C744" s="15"/>
      <c r="F744" s="5"/>
      <c r="H744" s="10">
        <f t="shared" si="32"/>
        <v>0</v>
      </c>
      <c r="M744" s="10">
        <f t="shared" si="33"/>
        <v>0</v>
      </c>
    </row>
    <row r="745" spans="1:15" x14ac:dyDescent="0.3">
      <c r="A745" t="s">
        <v>841</v>
      </c>
      <c r="B745" t="s">
        <v>840</v>
      </c>
      <c r="C745" s="14">
        <v>2818</v>
      </c>
      <c r="D745" t="s">
        <v>842</v>
      </c>
      <c r="F745" s="1">
        <v>17</v>
      </c>
      <c r="G745">
        <v>9</v>
      </c>
      <c r="H745" s="9">
        <f t="shared" si="32"/>
        <v>5.665</v>
      </c>
      <c r="K745">
        <v>15</v>
      </c>
      <c r="L745">
        <v>1.5</v>
      </c>
      <c r="M745" s="9">
        <f t="shared" si="33"/>
        <v>4.8374999999999995</v>
      </c>
    </row>
    <row r="746" spans="1:15" x14ac:dyDescent="0.3">
      <c r="A746" t="s">
        <v>841</v>
      </c>
      <c r="B746" t="s">
        <v>840</v>
      </c>
      <c r="C746" s="14">
        <v>2819</v>
      </c>
      <c r="D746" t="s">
        <v>843</v>
      </c>
      <c r="F746" s="1">
        <v>16</v>
      </c>
      <c r="G746">
        <v>7.5</v>
      </c>
      <c r="H746" s="9">
        <f t="shared" si="32"/>
        <v>5.3075000000000001</v>
      </c>
      <c r="K746">
        <v>15</v>
      </c>
      <c r="L746">
        <v>2</v>
      </c>
      <c r="M746" s="9">
        <f t="shared" si="33"/>
        <v>4.8499999999999996</v>
      </c>
    </row>
    <row r="747" spans="1:15" x14ac:dyDescent="0.3">
      <c r="A747" t="s">
        <v>841</v>
      </c>
      <c r="B747" t="s">
        <v>840</v>
      </c>
      <c r="C747" s="14">
        <v>2820</v>
      </c>
      <c r="D747" t="s">
        <v>844</v>
      </c>
      <c r="F747" s="1">
        <v>17</v>
      </c>
      <c r="G747">
        <v>5.5</v>
      </c>
      <c r="H747" s="9">
        <f t="shared" ref="H747:H810" si="34">SUM((F747*0.32)+(G747*0.025))</f>
        <v>5.5775000000000006</v>
      </c>
      <c r="I747" t="s">
        <v>845</v>
      </c>
      <c r="K747">
        <v>14</v>
      </c>
      <c r="L747">
        <v>11</v>
      </c>
      <c r="M747" s="9">
        <f t="shared" si="33"/>
        <v>4.7550000000000008</v>
      </c>
    </row>
    <row r="748" spans="1:15" x14ac:dyDescent="0.3">
      <c r="A748" t="s">
        <v>841</v>
      </c>
      <c r="B748" t="s">
        <v>840</v>
      </c>
      <c r="C748" s="14">
        <v>2821</v>
      </c>
      <c r="D748" t="s">
        <v>846</v>
      </c>
      <c r="F748" s="1">
        <v>18</v>
      </c>
      <c r="G748">
        <v>2.5</v>
      </c>
      <c r="H748" s="9">
        <f t="shared" si="34"/>
        <v>5.8224999999999998</v>
      </c>
      <c r="K748">
        <v>15</v>
      </c>
      <c r="L748">
        <v>0</v>
      </c>
      <c r="M748" s="9">
        <f t="shared" si="33"/>
        <v>4.8</v>
      </c>
    </row>
    <row r="749" spans="1:15" x14ac:dyDescent="0.3">
      <c r="A749" t="s">
        <v>849</v>
      </c>
      <c r="B749" t="s">
        <v>840</v>
      </c>
      <c r="C749" s="14">
        <v>2822</v>
      </c>
      <c r="D749" t="s">
        <v>847</v>
      </c>
      <c r="F749" s="1">
        <v>23</v>
      </c>
      <c r="G749">
        <v>8</v>
      </c>
      <c r="H749" s="9">
        <f t="shared" si="34"/>
        <v>7.5600000000000005</v>
      </c>
      <c r="K749">
        <v>15</v>
      </c>
      <c r="L749">
        <v>1</v>
      </c>
      <c r="M749" s="9">
        <f t="shared" si="33"/>
        <v>4.8250000000000002</v>
      </c>
    </row>
    <row r="750" spans="1:15" x14ac:dyDescent="0.3">
      <c r="A750" t="s">
        <v>849</v>
      </c>
      <c r="B750" t="s">
        <v>840</v>
      </c>
      <c r="C750" s="14">
        <v>2824</v>
      </c>
      <c r="D750" t="s">
        <v>848</v>
      </c>
      <c r="F750" s="1">
        <v>11</v>
      </c>
      <c r="G750">
        <v>7.5</v>
      </c>
      <c r="H750" s="9">
        <f t="shared" si="34"/>
        <v>3.7075</v>
      </c>
      <c r="K750">
        <v>15</v>
      </c>
      <c r="L750">
        <v>4</v>
      </c>
      <c r="M750" s="9">
        <f t="shared" si="33"/>
        <v>4.8999999999999995</v>
      </c>
    </row>
    <row r="751" spans="1:15" x14ac:dyDescent="0.3">
      <c r="A751" t="s">
        <v>849</v>
      </c>
      <c r="B751" t="s">
        <v>840</v>
      </c>
      <c r="C751" s="14">
        <v>2825</v>
      </c>
      <c r="D751" t="s">
        <v>529</v>
      </c>
      <c r="F751" s="1">
        <v>18</v>
      </c>
      <c r="G751">
        <v>2</v>
      </c>
      <c r="H751" s="9">
        <f t="shared" si="34"/>
        <v>5.81</v>
      </c>
      <c r="K751">
        <v>15</v>
      </c>
      <c r="L751">
        <v>5</v>
      </c>
      <c r="M751" s="9">
        <f t="shared" si="33"/>
        <v>4.9249999999999998</v>
      </c>
    </row>
    <row r="752" spans="1:15" x14ac:dyDescent="0.3">
      <c r="A752" t="s">
        <v>849</v>
      </c>
      <c r="B752" t="s">
        <v>840</v>
      </c>
      <c r="C752" s="14">
        <v>2826</v>
      </c>
      <c r="D752" t="s">
        <v>623</v>
      </c>
      <c r="F752" s="1">
        <v>15</v>
      </c>
      <c r="G752">
        <v>11.75</v>
      </c>
      <c r="H752" s="9">
        <f t="shared" si="34"/>
        <v>5.09375</v>
      </c>
      <c r="K752">
        <v>16</v>
      </c>
      <c r="L752">
        <v>1</v>
      </c>
      <c r="M752" s="9">
        <f t="shared" si="33"/>
        <v>5.1450000000000005</v>
      </c>
    </row>
    <row r="753" spans="1:13" x14ac:dyDescent="0.3">
      <c r="A753" t="s">
        <v>849</v>
      </c>
      <c r="B753" t="s">
        <v>840</v>
      </c>
      <c r="F753" s="1">
        <v>2</v>
      </c>
      <c r="G753">
        <v>5</v>
      </c>
      <c r="H753" s="9">
        <f>SUM((F753*0.32)+(G753*0.025))</f>
        <v>0.76500000000000001</v>
      </c>
      <c r="I753" t="s">
        <v>307</v>
      </c>
      <c r="K753">
        <v>16</v>
      </c>
      <c r="L753">
        <v>8</v>
      </c>
      <c r="M753" s="9">
        <f>SUM((K753*0.32)+(L753*0.025))</f>
        <v>5.32</v>
      </c>
    </row>
    <row r="754" spans="1:13" x14ac:dyDescent="0.3">
      <c r="A754" t="s">
        <v>863</v>
      </c>
      <c r="B754" t="s">
        <v>840</v>
      </c>
      <c r="C754" s="14">
        <v>2827</v>
      </c>
      <c r="D754" t="s">
        <v>640</v>
      </c>
      <c r="F754" s="1">
        <v>17</v>
      </c>
      <c r="G754">
        <v>11</v>
      </c>
      <c r="H754" s="9">
        <f t="shared" si="34"/>
        <v>5.7150000000000007</v>
      </c>
      <c r="K754">
        <v>16</v>
      </c>
      <c r="L754">
        <v>8</v>
      </c>
      <c r="M754" s="9">
        <f t="shared" si="33"/>
        <v>5.32</v>
      </c>
    </row>
    <row r="755" spans="1:13" x14ac:dyDescent="0.3">
      <c r="A755" t="s">
        <v>863</v>
      </c>
      <c r="B755" t="s">
        <v>840</v>
      </c>
      <c r="C755" s="14">
        <v>2828</v>
      </c>
      <c r="D755" t="s">
        <v>859</v>
      </c>
      <c r="F755" s="1">
        <v>18</v>
      </c>
      <c r="G755">
        <v>8</v>
      </c>
      <c r="H755" s="9">
        <f t="shared" si="34"/>
        <v>5.96</v>
      </c>
      <c r="K755">
        <v>17</v>
      </c>
      <c r="L755">
        <v>2.5</v>
      </c>
      <c r="M755" s="9">
        <f t="shared" si="33"/>
        <v>5.5025000000000004</v>
      </c>
    </row>
    <row r="756" spans="1:13" x14ac:dyDescent="0.3">
      <c r="A756" t="s">
        <v>863</v>
      </c>
      <c r="B756" t="s">
        <v>840</v>
      </c>
      <c r="C756" s="14">
        <v>2829</v>
      </c>
      <c r="D756" t="s">
        <v>860</v>
      </c>
      <c r="F756" s="1">
        <v>17</v>
      </c>
      <c r="G756">
        <v>0</v>
      </c>
      <c r="H756" s="9">
        <f t="shared" si="34"/>
        <v>5.44</v>
      </c>
      <c r="K756">
        <v>17</v>
      </c>
      <c r="L756">
        <v>4</v>
      </c>
      <c r="M756" s="9">
        <f t="shared" si="33"/>
        <v>5.54</v>
      </c>
    </row>
    <row r="757" spans="1:13" x14ac:dyDescent="0.3">
      <c r="A757" t="s">
        <v>863</v>
      </c>
      <c r="B757" t="s">
        <v>840</v>
      </c>
      <c r="C757" s="14">
        <v>2830</v>
      </c>
      <c r="D757" t="s">
        <v>861</v>
      </c>
      <c r="F757" s="1">
        <v>18</v>
      </c>
      <c r="G757">
        <v>7</v>
      </c>
      <c r="H757" s="9">
        <f t="shared" si="34"/>
        <v>5.9349999999999996</v>
      </c>
      <c r="K757">
        <v>17</v>
      </c>
      <c r="L757">
        <v>9</v>
      </c>
      <c r="M757" s="9">
        <f t="shared" si="33"/>
        <v>5.665</v>
      </c>
    </row>
    <row r="758" spans="1:13" x14ac:dyDescent="0.3">
      <c r="A758" t="s">
        <v>863</v>
      </c>
      <c r="B758" t="s">
        <v>840</v>
      </c>
      <c r="C758" s="14">
        <v>2831</v>
      </c>
      <c r="D758" t="s">
        <v>862</v>
      </c>
      <c r="F758" s="1">
        <v>17</v>
      </c>
      <c r="G758">
        <v>1</v>
      </c>
      <c r="H758" s="9">
        <f t="shared" si="34"/>
        <v>5.4650000000000007</v>
      </c>
      <c r="K758">
        <v>17</v>
      </c>
      <c r="L758">
        <v>4</v>
      </c>
      <c r="M758" s="9">
        <f t="shared" si="33"/>
        <v>5.54</v>
      </c>
    </row>
    <row r="759" spans="1:13" x14ac:dyDescent="0.3">
      <c r="A759" t="s">
        <v>864</v>
      </c>
      <c r="B759" t="s">
        <v>840</v>
      </c>
      <c r="C759" s="14">
        <v>2833</v>
      </c>
      <c r="D759" t="s">
        <v>255</v>
      </c>
      <c r="F759" s="1">
        <v>19</v>
      </c>
      <c r="G759">
        <v>5</v>
      </c>
      <c r="H759" s="9">
        <f t="shared" si="34"/>
        <v>6.2050000000000001</v>
      </c>
      <c r="K759">
        <v>16</v>
      </c>
      <c r="L759">
        <v>4</v>
      </c>
      <c r="M759" s="9">
        <f t="shared" si="33"/>
        <v>5.22</v>
      </c>
    </row>
    <row r="760" spans="1:13" x14ac:dyDescent="0.3">
      <c r="A760" t="s">
        <v>864</v>
      </c>
      <c r="B760" t="s">
        <v>840</v>
      </c>
      <c r="C760" s="14">
        <v>2834</v>
      </c>
      <c r="D760" t="s">
        <v>865</v>
      </c>
      <c r="F760" s="1">
        <v>16</v>
      </c>
      <c r="G760">
        <v>11.5</v>
      </c>
      <c r="H760" s="9">
        <f t="shared" si="34"/>
        <v>5.4074999999999998</v>
      </c>
      <c r="K760">
        <v>16</v>
      </c>
      <c r="L760">
        <v>2</v>
      </c>
      <c r="M760" s="9">
        <f t="shared" si="33"/>
        <v>5.17</v>
      </c>
    </row>
    <row r="761" spans="1:13" x14ac:dyDescent="0.3">
      <c r="A761" t="s">
        <v>864</v>
      </c>
      <c r="B761" t="s">
        <v>840</v>
      </c>
      <c r="C761" s="14">
        <v>2835</v>
      </c>
      <c r="D761" t="s">
        <v>866</v>
      </c>
      <c r="F761" s="1">
        <v>11</v>
      </c>
      <c r="G761">
        <v>6</v>
      </c>
      <c r="H761" s="9">
        <f t="shared" si="34"/>
        <v>3.67</v>
      </c>
      <c r="K761">
        <v>16</v>
      </c>
      <c r="L761">
        <v>3</v>
      </c>
      <c r="M761" s="9">
        <f t="shared" si="33"/>
        <v>5.1950000000000003</v>
      </c>
    </row>
    <row r="762" spans="1:13" x14ac:dyDescent="0.3">
      <c r="A762" t="s">
        <v>864</v>
      </c>
      <c r="B762" t="s">
        <v>840</v>
      </c>
      <c r="C762" s="14">
        <v>2836</v>
      </c>
      <c r="D762" t="s">
        <v>867</v>
      </c>
      <c r="F762" s="1">
        <v>11</v>
      </c>
      <c r="G762">
        <v>6</v>
      </c>
      <c r="H762" s="9">
        <f t="shared" si="34"/>
        <v>3.67</v>
      </c>
      <c r="K762">
        <v>17</v>
      </c>
      <c r="L762">
        <v>5</v>
      </c>
      <c r="M762" s="9">
        <f t="shared" ref="M762:M825" si="35">SUM((K762*0.32)+(L762*0.025))</f>
        <v>5.5650000000000004</v>
      </c>
    </row>
    <row r="763" spans="1:13" x14ac:dyDescent="0.3">
      <c r="A763" t="s">
        <v>864</v>
      </c>
      <c r="B763" t="s">
        <v>840</v>
      </c>
      <c r="C763" s="14" t="s">
        <v>925</v>
      </c>
      <c r="D763" t="s">
        <v>623</v>
      </c>
      <c r="F763" s="1">
        <v>13</v>
      </c>
      <c r="G763">
        <v>8</v>
      </c>
      <c r="H763" s="9">
        <f t="shared" si="34"/>
        <v>4.3600000000000003</v>
      </c>
      <c r="I763" t="s">
        <v>868</v>
      </c>
      <c r="K763">
        <v>12</v>
      </c>
      <c r="L763">
        <v>4</v>
      </c>
      <c r="M763" s="9">
        <f t="shared" si="35"/>
        <v>3.94</v>
      </c>
    </row>
    <row r="764" spans="1:13" x14ac:dyDescent="0.3">
      <c r="A764" t="s">
        <v>869</v>
      </c>
      <c r="B764" t="s">
        <v>840</v>
      </c>
      <c r="F764" s="1">
        <v>7</v>
      </c>
      <c r="G764">
        <v>8</v>
      </c>
      <c r="H764" s="9">
        <f t="shared" si="34"/>
        <v>2.4400000000000004</v>
      </c>
      <c r="I764" t="s">
        <v>587</v>
      </c>
      <c r="K764">
        <v>19</v>
      </c>
      <c r="L764">
        <v>0</v>
      </c>
      <c r="M764" s="9">
        <f t="shared" si="35"/>
        <v>6.08</v>
      </c>
    </row>
    <row r="765" spans="1:13" x14ac:dyDescent="0.3">
      <c r="H765" s="9">
        <f t="shared" si="34"/>
        <v>0</v>
      </c>
      <c r="K765">
        <v>16</v>
      </c>
      <c r="L765">
        <v>4</v>
      </c>
      <c r="M765" s="9">
        <f t="shared" si="35"/>
        <v>5.22</v>
      </c>
    </row>
    <row r="766" spans="1:13" s="4" customFormat="1" x14ac:dyDescent="0.3">
      <c r="B766" s="4" t="s">
        <v>870</v>
      </c>
      <c r="C766" s="15"/>
      <c r="F766" s="5"/>
      <c r="H766" s="9">
        <f t="shared" si="34"/>
        <v>0</v>
      </c>
      <c r="M766" s="9">
        <f t="shared" si="35"/>
        <v>0</v>
      </c>
    </row>
    <row r="767" spans="1:13" x14ac:dyDescent="0.3">
      <c r="A767" t="s">
        <v>869</v>
      </c>
      <c r="C767" s="14">
        <v>2839</v>
      </c>
      <c r="D767" t="s">
        <v>871</v>
      </c>
      <c r="H767" s="9">
        <f t="shared" si="34"/>
        <v>0</v>
      </c>
      <c r="M767" s="9">
        <f t="shared" si="35"/>
        <v>0</v>
      </c>
    </row>
    <row r="768" spans="1:13" x14ac:dyDescent="0.3">
      <c r="H768" s="9">
        <f t="shared" si="34"/>
        <v>0</v>
      </c>
      <c r="M768" s="9">
        <f t="shared" si="35"/>
        <v>0</v>
      </c>
    </row>
    <row r="769" spans="1:15" x14ac:dyDescent="0.3">
      <c r="A769" t="s">
        <v>872</v>
      </c>
      <c r="B769" t="s">
        <v>164</v>
      </c>
      <c r="H769" s="9">
        <f t="shared" si="34"/>
        <v>0</v>
      </c>
      <c r="M769" s="9">
        <f t="shared" si="35"/>
        <v>0</v>
      </c>
    </row>
    <row r="770" spans="1:15" x14ac:dyDescent="0.3">
      <c r="H770" s="9">
        <f t="shared" si="34"/>
        <v>0</v>
      </c>
      <c r="M770" s="9">
        <f t="shared" si="35"/>
        <v>0</v>
      </c>
    </row>
    <row r="771" spans="1:15" s="4" customFormat="1" x14ac:dyDescent="0.3">
      <c r="A771" s="4" t="s">
        <v>873</v>
      </c>
      <c r="B771" s="4" t="s">
        <v>1566</v>
      </c>
      <c r="C771" s="15"/>
      <c r="F771" s="5"/>
      <c r="H771" s="9">
        <f t="shared" si="34"/>
        <v>0</v>
      </c>
      <c r="M771" s="9">
        <f t="shared" si="35"/>
        <v>0</v>
      </c>
      <c r="O771" s="4" t="s">
        <v>874</v>
      </c>
    </row>
    <row r="772" spans="1:15" x14ac:dyDescent="0.3">
      <c r="A772" t="s">
        <v>873</v>
      </c>
      <c r="B772" t="s">
        <v>1566</v>
      </c>
      <c r="H772" s="9">
        <f t="shared" si="34"/>
        <v>0</v>
      </c>
      <c r="M772" s="9">
        <f t="shared" si="35"/>
        <v>0</v>
      </c>
    </row>
    <row r="773" spans="1:15" x14ac:dyDescent="0.3">
      <c r="A773" t="s">
        <v>873</v>
      </c>
      <c r="B773" t="s">
        <v>1566</v>
      </c>
      <c r="D773" t="s">
        <v>875</v>
      </c>
      <c r="F773" s="1">
        <v>28</v>
      </c>
      <c r="G773">
        <v>0</v>
      </c>
      <c r="H773" s="9">
        <f t="shared" si="34"/>
        <v>8.9600000000000009</v>
      </c>
      <c r="K773">
        <v>15</v>
      </c>
      <c r="L773">
        <v>6</v>
      </c>
      <c r="M773" s="9">
        <f t="shared" si="35"/>
        <v>4.95</v>
      </c>
    </row>
    <row r="774" spans="1:15" x14ac:dyDescent="0.3">
      <c r="A774" t="s">
        <v>873</v>
      </c>
      <c r="B774" t="s">
        <v>1566</v>
      </c>
      <c r="D774" t="s">
        <v>876</v>
      </c>
      <c r="F774" s="1">
        <v>15</v>
      </c>
      <c r="G774">
        <v>11</v>
      </c>
      <c r="H774" s="9">
        <f t="shared" si="34"/>
        <v>5.0750000000000002</v>
      </c>
      <c r="K774">
        <v>15</v>
      </c>
      <c r="L774">
        <v>6</v>
      </c>
      <c r="M774" s="9">
        <f t="shared" si="35"/>
        <v>4.95</v>
      </c>
    </row>
    <row r="775" spans="1:15" x14ac:dyDescent="0.3">
      <c r="A775" t="s">
        <v>873</v>
      </c>
      <c r="B775" t="s">
        <v>1566</v>
      </c>
      <c r="C775" s="14">
        <v>2867</v>
      </c>
      <c r="D775" t="s">
        <v>877</v>
      </c>
      <c r="F775" s="1">
        <v>18</v>
      </c>
      <c r="G775">
        <v>0</v>
      </c>
      <c r="H775" s="9">
        <f t="shared" si="34"/>
        <v>5.76</v>
      </c>
      <c r="K775">
        <v>15</v>
      </c>
      <c r="L775">
        <v>6</v>
      </c>
      <c r="M775" s="9">
        <f t="shared" si="35"/>
        <v>4.95</v>
      </c>
    </row>
    <row r="776" spans="1:15" x14ac:dyDescent="0.3">
      <c r="A776" t="s">
        <v>873</v>
      </c>
      <c r="B776" t="s">
        <v>1566</v>
      </c>
      <c r="C776" s="14">
        <v>2868</v>
      </c>
      <c r="D776" t="s">
        <v>878</v>
      </c>
      <c r="F776" s="1">
        <v>14</v>
      </c>
      <c r="G776">
        <v>6</v>
      </c>
      <c r="H776" s="9">
        <f t="shared" si="34"/>
        <v>4.6300000000000008</v>
      </c>
      <c r="K776">
        <v>15</v>
      </c>
      <c r="L776">
        <v>6</v>
      </c>
      <c r="M776" s="9">
        <f t="shared" si="35"/>
        <v>4.95</v>
      </c>
    </row>
    <row r="777" spans="1:15" x14ac:dyDescent="0.3">
      <c r="A777" t="s">
        <v>888</v>
      </c>
      <c r="B777" t="s">
        <v>1566</v>
      </c>
      <c r="C777" s="14">
        <v>2869</v>
      </c>
      <c r="D777" t="s">
        <v>879</v>
      </c>
      <c r="F777" s="1">
        <v>10</v>
      </c>
      <c r="G777">
        <v>5.5</v>
      </c>
      <c r="H777" s="9">
        <f t="shared" si="34"/>
        <v>3.3375000000000004</v>
      </c>
      <c r="K777">
        <v>2</v>
      </c>
      <c r="L777">
        <v>4</v>
      </c>
      <c r="M777" s="9">
        <f t="shared" si="35"/>
        <v>0.74</v>
      </c>
      <c r="N777" t="s">
        <v>880</v>
      </c>
    </row>
    <row r="778" spans="1:15" x14ac:dyDescent="0.3">
      <c r="A778" t="s">
        <v>888</v>
      </c>
      <c r="B778" t="s">
        <v>1566</v>
      </c>
      <c r="F778" s="1">
        <v>2</v>
      </c>
      <c r="G778">
        <v>42</v>
      </c>
      <c r="H778" s="9">
        <f t="shared" si="34"/>
        <v>1.69</v>
      </c>
      <c r="I778" t="s">
        <v>880</v>
      </c>
      <c r="K778">
        <v>15</v>
      </c>
      <c r="L778">
        <v>10</v>
      </c>
      <c r="M778" s="9">
        <f t="shared" si="35"/>
        <v>5.05</v>
      </c>
    </row>
    <row r="779" spans="1:15" x14ac:dyDescent="0.3">
      <c r="A779" t="s">
        <v>888</v>
      </c>
      <c r="B779" t="s">
        <v>1566</v>
      </c>
      <c r="C779" s="14">
        <v>2870</v>
      </c>
      <c r="D779" t="s">
        <v>760</v>
      </c>
      <c r="E779" t="s">
        <v>1033</v>
      </c>
      <c r="F779" s="1">
        <v>10</v>
      </c>
      <c r="G779">
        <v>7.5</v>
      </c>
      <c r="H779" s="9">
        <f t="shared" si="34"/>
        <v>3.3875000000000002</v>
      </c>
      <c r="K779">
        <v>16</v>
      </c>
      <c r="L779">
        <v>2</v>
      </c>
      <c r="M779" s="9">
        <f t="shared" si="35"/>
        <v>5.17</v>
      </c>
    </row>
    <row r="780" spans="1:15" x14ac:dyDescent="0.3">
      <c r="A780" t="s">
        <v>888</v>
      </c>
      <c r="B780" t="s">
        <v>1566</v>
      </c>
      <c r="C780" s="14">
        <v>2871</v>
      </c>
      <c r="D780" t="s">
        <v>881</v>
      </c>
      <c r="E780" t="s">
        <v>1029</v>
      </c>
      <c r="F780" s="1">
        <v>14</v>
      </c>
      <c r="G780">
        <v>3</v>
      </c>
      <c r="H780" s="9">
        <f t="shared" si="34"/>
        <v>4.5550000000000006</v>
      </c>
      <c r="K780">
        <v>16</v>
      </c>
      <c r="L780">
        <v>4</v>
      </c>
      <c r="M780" s="9">
        <f t="shared" si="35"/>
        <v>5.22</v>
      </c>
    </row>
    <row r="781" spans="1:15" x14ac:dyDescent="0.3">
      <c r="A781" t="s">
        <v>888</v>
      </c>
      <c r="B781" t="s">
        <v>1566</v>
      </c>
      <c r="C781" s="14">
        <v>2872</v>
      </c>
      <c r="D781" t="s">
        <v>196</v>
      </c>
      <c r="F781" s="1">
        <v>14</v>
      </c>
      <c r="G781">
        <v>5</v>
      </c>
      <c r="H781" s="9">
        <f t="shared" si="34"/>
        <v>4.6050000000000004</v>
      </c>
      <c r="K781">
        <v>16</v>
      </c>
      <c r="L781">
        <v>8</v>
      </c>
      <c r="M781" s="9">
        <f t="shared" si="35"/>
        <v>5.32</v>
      </c>
    </row>
    <row r="782" spans="1:15" x14ac:dyDescent="0.3">
      <c r="A782" t="s">
        <v>887</v>
      </c>
      <c r="B782" t="s">
        <v>1566</v>
      </c>
      <c r="C782" s="14">
        <v>2873</v>
      </c>
      <c r="D782" t="s">
        <v>882</v>
      </c>
      <c r="F782" s="1">
        <v>17</v>
      </c>
      <c r="G782">
        <v>10</v>
      </c>
      <c r="H782" s="9">
        <f t="shared" si="34"/>
        <v>5.69</v>
      </c>
      <c r="K782">
        <v>16</v>
      </c>
      <c r="L782">
        <v>3</v>
      </c>
      <c r="M782" s="9">
        <f t="shared" si="35"/>
        <v>5.1950000000000003</v>
      </c>
    </row>
    <row r="783" spans="1:15" x14ac:dyDescent="0.3">
      <c r="A783" t="s">
        <v>887</v>
      </c>
      <c r="B783" t="s">
        <v>1566</v>
      </c>
      <c r="C783" s="14">
        <v>2874</v>
      </c>
      <c r="D783" t="s">
        <v>883</v>
      </c>
      <c r="F783" s="1">
        <v>19</v>
      </c>
      <c r="G783">
        <v>0</v>
      </c>
      <c r="H783" s="9">
        <f t="shared" si="34"/>
        <v>6.08</v>
      </c>
      <c r="K783">
        <v>15</v>
      </c>
      <c r="L783">
        <v>9</v>
      </c>
      <c r="M783" s="9">
        <f t="shared" si="35"/>
        <v>5.0249999999999995</v>
      </c>
    </row>
    <row r="784" spans="1:15" x14ac:dyDescent="0.3">
      <c r="A784" t="s">
        <v>887</v>
      </c>
      <c r="B784" t="s">
        <v>1566</v>
      </c>
      <c r="C784" s="14">
        <v>2875</v>
      </c>
      <c r="D784" t="s">
        <v>884</v>
      </c>
      <c r="F784" s="1">
        <v>29</v>
      </c>
      <c r="G784">
        <v>0.5</v>
      </c>
      <c r="H784" s="9">
        <f t="shared" si="34"/>
        <v>9.2924999999999986</v>
      </c>
      <c r="K784">
        <v>14</v>
      </c>
      <c r="M784" s="9">
        <f t="shared" si="35"/>
        <v>4.4800000000000004</v>
      </c>
    </row>
    <row r="785" spans="1:14" x14ac:dyDescent="0.3">
      <c r="A785" t="s">
        <v>887</v>
      </c>
      <c r="B785" t="s">
        <v>1566</v>
      </c>
      <c r="C785" s="14">
        <v>2876</v>
      </c>
      <c r="D785" t="s">
        <v>1030</v>
      </c>
      <c r="E785" t="s">
        <v>1029</v>
      </c>
      <c r="F785" s="1">
        <v>12</v>
      </c>
      <c r="H785" s="9">
        <f t="shared" si="34"/>
        <v>3.84</v>
      </c>
      <c r="K785">
        <v>14</v>
      </c>
      <c r="L785">
        <v>5</v>
      </c>
      <c r="M785" s="9">
        <f t="shared" si="35"/>
        <v>4.6050000000000004</v>
      </c>
    </row>
    <row r="786" spans="1:14" x14ac:dyDescent="0.3">
      <c r="A786" t="s">
        <v>887</v>
      </c>
      <c r="B786" t="s">
        <v>1566</v>
      </c>
      <c r="C786" s="14">
        <v>2877</v>
      </c>
      <c r="D786" t="s">
        <v>885</v>
      </c>
      <c r="F786" s="1">
        <v>12</v>
      </c>
      <c r="G786">
        <v>4</v>
      </c>
      <c r="H786" s="9">
        <f t="shared" si="34"/>
        <v>3.94</v>
      </c>
      <c r="K786">
        <v>14</v>
      </c>
      <c r="L786">
        <v>3</v>
      </c>
      <c r="M786" s="9">
        <f t="shared" si="35"/>
        <v>4.5550000000000006</v>
      </c>
    </row>
    <row r="787" spans="1:14" x14ac:dyDescent="0.3">
      <c r="A787" t="s">
        <v>886</v>
      </c>
      <c r="B787" t="s">
        <v>1566</v>
      </c>
      <c r="C787" s="14">
        <v>2878</v>
      </c>
      <c r="D787" t="s">
        <v>1031</v>
      </c>
      <c r="E787" t="s">
        <v>1032</v>
      </c>
      <c r="F787" s="1">
        <v>15</v>
      </c>
      <c r="G787">
        <v>2</v>
      </c>
      <c r="H787" s="9">
        <f t="shared" si="34"/>
        <v>4.8499999999999996</v>
      </c>
      <c r="K787">
        <v>14</v>
      </c>
      <c r="L787">
        <v>2</v>
      </c>
      <c r="M787" s="9">
        <f t="shared" si="35"/>
        <v>4.53</v>
      </c>
    </row>
    <row r="788" spans="1:14" x14ac:dyDescent="0.3">
      <c r="A788" t="s">
        <v>886</v>
      </c>
      <c r="B788" t="s">
        <v>1566</v>
      </c>
      <c r="C788" s="14">
        <v>2879</v>
      </c>
      <c r="D788" t="s">
        <v>909</v>
      </c>
      <c r="E788" t="s">
        <v>1029</v>
      </c>
      <c r="F788" s="1">
        <v>14</v>
      </c>
      <c r="G788">
        <v>11</v>
      </c>
      <c r="H788" s="9">
        <f t="shared" si="34"/>
        <v>4.7550000000000008</v>
      </c>
      <c r="K788">
        <v>14</v>
      </c>
      <c r="L788">
        <v>0</v>
      </c>
      <c r="M788" s="9">
        <f t="shared" si="35"/>
        <v>4.4800000000000004</v>
      </c>
    </row>
    <row r="789" spans="1:14" x14ac:dyDescent="0.3">
      <c r="A789" t="s">
        <v>886</v>
      </c>
      <c r="B789" t="s">
        <v>1566</v>
      </c>
      <c r="C789" s="14">
        <v>2880</v>
      </c>
      <c r="D789" t="s">
        <v>889</v>
      </c>
      <c r="F789" s="1">
        <v>15</v>
      </c>
      <c r="G789">
        <v>5</v>
      </c>
      <c r="H789" s="9">
        <f t="shared" si="34"/>
        <v>4.9249999999999998</v>
      </c>
      <c r="K789">
        <v>14</v>
      </c>
      <c r="L789">
        <v>0</v>
      </c>
      <c r="M789" s="9">
        <f t="shared" si="35"/>
        <v>4.4800000000000004</v>
      </c>
    </row>
    <row r="790" spans="1:14" x14ac:dyDescent="0.3">
      <c r="A790" t="s">
        <v>886</v>
      </c>
      <c r="B790" t="s">
        <v>1566</v>
      </c>
      <c r="C790" s="14">
        <v>2884</v>
      </c>
      <c r="D790" t="s">
        <v>890</v>
      </c>
      <c r="E790" t="s">
        <v>1028</v>
      </c>
      <c r="F790" s="1">
        <v>16</v>
      </c>
      <c r="G790">
        <v>11.5</v>
      </c>
      <c r="H790" s="9">
        <f t="shared" si="34"/>
        <v>5.4074999999999998</v>
      </c>
      <c r="K790">
        <v>14</v>
      </c>
      <c r="L790">
        <v>2</v>
      </c>
      <c r="M790" s="9">
        <f t="shared" si="35"/>
        <v>4.53</v>
      </c>
    </row>
    <row r="791" spans="1:14" x14ac:dyDescent="0.3">
      <c r="A791" t="s">
        <v>886</v>
      </c>
      <c r="B791" t="s">
        <v>1566</v>
      </c>
      <c r="C791" s="14">
        <v>2885</v>
      </c>
      <c r="D791" t="s">
        <v>891</v>
      </c>
      <c r="F791" s="1">
        <v>22</v>
      </c>
      <c r="G791">
        <v>0</v>
      </c>
      <c r="H791" s="9">
        <f t="shared" si="34"/>
        <v>7.04</v>
      </c>
      <c r="K791">
        <v>14</v>
      </c>
      <c r="L791">
        <v>3</v>
      </c>
      <c r="M791" s="9">
        <f t="shared" si="35"/>
        <v>4.5550000000000006</v>
      </c>
    </row>
    <row r="792" spans="1:14" x14ac:dyDescent="0.3">
      <c r="A792" t="s">
        <v>893</v>
      </c>
      <c r="B792" t="s">
        <v>1566</v>
      </c>
      <c r="C792" s="14">
        <v>2888</v>
      </c>
      <c r="D792" t="s">
        <v>892</v>
      </c>
      <c r="F792" s="1">
        <v>15</v>
      </c>
      <c r="G792">
        <v>1</v>
      </c>
      <c r="H792" s="9">
        <f t="shared" si="34"/>
        <v>4.8250000000000002</v>
      </c>
      <c r="K792">
        <v>15</v>
      </c>
      <c r="L792">
        <v>5</v>
      </c>
      <c r="M792" s="9">
        <f t="shared" si="35"/>
        <v>4.9249999999999998</v>
      </c>
    </row>
    <row r="793" spans="1:14" x14ac:dyDescent="0.3">
      <c r="A793" t="s">
        <v>893</v>
      </c>
      <c r="B793" t="s">
        <v>1566</v>
      </c>
      <c r="C793" s="14">
        <v>2889</v>
      </c>
      <c r="D793" t="s">
        <v>894</v>
      </c>
      <c r="F793" s="1">
        <v>0</v>
      </c>
      <c r="G793">
        <v>8</v>
      </c>
      <c r="H793" s="9">
        <f t="shared" si="34"/>
        <v>0.2</v>
      </c>
      <c r="I793" t="s">
        <v>748</v>
      </c>
      <c r="K793">
        <v>15</v>
      </c>
      <c r="L793">
        <v>0</v>
      </c>
      <c r="M793" s="9">
        <f t="shared" si="35"/>
        <v>4.8</v>
      </c>
      <c r="N793" t="s">
        <v>73</v>
      </c>
    </row>
    <row r="794" spans="1:14" x14ac:dyDescent="0.3">
      <c r="A794" t="s">
        <v>893</v>
      </c>
      <c r="B794" t="s">
        <v>1566</v>
      </c>
      <c r="F794" s="1">
        <v>12</v>
      </c>
      <c r="G794">
        <v>8</v>
      </c>
      <c r="H794" s="9">
        <f t="shared" si="34"/>
        <v>4.04</v>
      </c>
      <c r="I794" t="s">
        <v>168</v>
      </c>
      <c r="K794">
        <v>6</v>
      </c>
      <c r="L794">
        <v>6</v>
      </c>
      <c r="M794" s="9">
        <f t="shared" si="35"/>
        <v>2.0699999999999998</v>
      </c>
    </row>
    <row r="795" spans="1:14" x14ac:dyDescent="0.3">
      <c r="A795" t="s">
        <v>893</v>
      </c>
      <c r="B795" t="s">
        <v>1566</v>
      </c>
      <c r="F795" s="1">
        <v>4</v>
      </c>
      <c r="G795">
        <v>9</v>
      </c>
      <c r="H795" s="9">
        <f t="shared" si="34"/>
        <v>1.5050000000000001</v>
      </c>
      <c r="I795" t="s">
        <v>895</v>
      </c>
      <c r="K795">
        <v>15</v>
      </c>
      <c r="L795">
        <v>4</v>
      </c>
      <c r="M795" s="9">
        <f t="shared" si="35"/>
        <v>4.8999999999999995</v>
      </c>
    </row>
    <row r="796" spans="1:14" x14ac:dyDescent="0.3">
      <c r="A796" t="s">
        <v>1567</v>
      </c>
      <c r="B796" t="s">
        <v>1566</v>
      </c>
      <c r="D796" t="s">
        <v>760</v>
      </c>
      <c r="E796" t="s">
        <v>1027</v>
      </c>
      <c r="F796" s="1">
        <v>2</v>
      </c>
      <c r="G796">
        <v>3.5</v>
      </c>
      <c r="H796" s="9">
        <f t="shared" si="34"/>
        <v>0.72750000000000004</v>
      </c>
      <c r="K796">
        <v>15</v>
      </c>
      <c r="L796">
        <v>0</v>
      </c>
      <c r="M796" s="9">
        <f t="shared" si="35"/>
        <v>4.8</v>
      </c>
    </row>
    <row r="797" spans="1:14" x14ac:dyDescent="0.3">
      <c r="A797" t="s">
        <v>1567</v>
      </c>
      <c r="B797" t="s">
        <v>1566</v>
      </c>
      <c r="C797" s="14">
        <v>2901</v>
      </c>
      <c r="D797" t="s">
        <v>926</v>
      </c>
      <c r="F797" s="1">
        <v>10</v>
      </c>
      <c r="G797">
        <v>2</v>
      </c>
      <c r="H797" s="9">
        <f t="shared" si="34"/>
        <v>3.25</v>
      </c>
      <c r="I797" t="s">
        <v>896</v>
      </c>
      <c r="K797">
        <v>10</v>
      </c>
      <c r="L797">
        <v>5</v>
      </c>
      <c r="M797" s="9">
        <f t="shared" si="35"/>
        <v>3.3250000000000002</v>
      </c>
    </row>
    <row r="798" spans="1:14" x14ac:dyDescent="0.3">
      <c r="A798" t="s">
        <v>1567</v>
      </c>
      <c r="B798" t="s">
        <v>1566</v>
      </c>
      <c r="F798" s="1">
        <v>2</v>
      </c>
      <c r="G798">
        <v>4</v>
      </c>
      <c r="H798" s="9">
        <f t="shared" si="34"/>
        <v>0.74</v>
      </c>
      <c r="I798" t="s">
        <v>897</v>
      </c>
      <c r="M798" s="9">
        <f t="shared" si="35"/>
        <v>0</v>
      </c>
    </row>
    <row r="799" spans="1:14" x14ac:dyDescent="0.3">
      <c r="A799" t="s">
        <v>1567</v>
      </c>
      <c r="B799" t="s">
        <v>1566</v>
      </c>
      <c r="F799" s="1">
        <v>7</v>
      </c>
      <c r="G799">
        <v>0</v>
      </c>
      <c r="H799" s="9">
        <f t="shared" si="34"/>
        <v>2.2400000000000002</v>
      </c>
      <c r="I799" t="s">
        <v>898</v>
      </c>
      <c r="K799">
        <v>15</v>
      </c>
      <c r="L799">
        <v>0</v>
      </c>
      <c r="M799" s="9">
        <f t="shared" si="35"/>
        <v>4.8</v>
      </c>
    </row>
    <row r="800" spans="1:14" x14ac:dyDescent="0.3">
      <c r="A800" t="s">
        <v>1567</v>
      </c>
      <c r="B800" t="s">
        <v>1566</v>
      </c>
      <c r="C800" s="14">
        <v>2902</v>
      </c>
      <c r="D800" t="s">
        <v>969</v>
      </c>
      <c r="E800" t="s">
        <v>1027</v>
      </c>
      <c r="F800" s="1">
        <v>2</v>
      </c>
      <c r="G800">
        <v>4</v>
      </c>
      <c r="H800" s="9">
        <f t="shared" si="34"/>
        <v>0.74</v>
      </c>
      <c r="I800" t="s">
        <v>899</v>
      </c>
      <c r="K800">
        <v>4</v>
      </c>
      <c r="L800">
        <v>6</v>
      </c>
      <c r="M800" s="9">
        <f t="shared" si="35"/>
        <v>1.4300000000000002</v>
      </c>
    </row>
    <row r="801" spans="1:13" x14ac:dyDescent="0.3">
      <c r="A801" t="s">
        <v>1567</v>
      </c>
      <c r="B801" t="s">
        <v>1566</v>
      </c>
      <c r="C801" s="14">
        <v>2903</v>
      </c>
      <c r="D801" t="s">
        <v>969</v>
      </c>
      <c r="E801" t="s">
        <v>1027</v>
      </c>
      <c r="F801" s="1">
        <v>13</v>
      </c>
      <c r="G801">
        <v>11.5</v>
      </c>
      <c r="H801" s="9">
        <f t="shared" si="34"/>
        <v>4.4474999999999998</v>
      </c>
      <c r="K801">
        <v>14</v>
      </c>
      <c r="L801">
        <v>0</v>
      </c>
      <c r="M801" s="9">
        <f t="shared" si="35"/>
        <v>4.4800000000000004</v>
      </c>
    </row>
    <row r="802" spans="1:13" x14ac:dyDescent="0.3">
      <c r="A802" t="s">
        <v>1567</v>
      </c>
      <c r="B802" t="s">
        <v>1566</v>
      </c>
      <c r="C802" s="14">
        <v>2904</v>
      </c>
      <c r="D802" t="s">
        <v>900</v>
      </c>
      <c r="F802" s="1">
        <v>14</v>
      </c>
      <c r="G802">
        <v>2.5</v>
      </c>
      <c r="H802" s="9">
        <f t="shared" si="34"/>
        <v>4.5425000000000004</v>
      </c>
      <c r="K802">
        <v>14</v>
      </c>
      <c r="L802">
        <v>6</v>
      </c>
      <c r="M802" s="9">
        <f t="shared" si="35"/>
        <v>4.6300000000000008</v>
      </c>
    </row>
    <row r="803" spans="1:13" x14ac:dyDescent="0.3">
      <c r="A803" t="s">
        <v>902</v>
      </c>
      <c r="B803" t="s">
        <v>1566</v>
      </c>
      <c r="C803" s="14">
        <v>2905</v>
      </c>
      <c r="D803" t="s">
        <v>901</v>
      </c>
      <c r="F803" s="1">
        <v>18</v>
      </c>
      <c r="G803">
        <v>5</v>
      </c>
      <c r="H803" s="9">
        <f t="shared" si="34"/>
        <v>5.8849999999999998</v>
      </c>
      <c r="K803">
        <v>14</v>
      </c>
      <c r="L803">
        <v>4</v>
      </c>
      <c r="M803" s="9">
        <f t="shared" si="35"/>
        <v>4.58</v>
      </c>
    </row>
    <row r="804" spans="1:13" x14ac:dyDescent="0.3">
      <c r="A804" t="s">
        <v>902</v>
      </c>
      <c r="B804" t="s">
        <v>1566</v>
      </c>
      <c r="C804" s="14">
        <v>2906</v>
      </c>
      <c r="D804" t="s">
        <v>903</v>
      </c>
      <c r="F804" s="1">
        <v>24</v>
      </c>
      <c r="G804">
        <v>6</v>
      </c>
      <c r="H804" s="9">
        <f t="shared" si="34"/>
        <v>7.83</v>
      </c>
      <c r="K804">
        <v>13</v>
      </c>
      <c r="L804">
        <v>10</v>
      </c>
      <c r="M804" s="9">
        <f t="shared" si="35"/>
        <v>4.41</v>
      </c>
    </row>
    <row r="805" spans="1:13" x14ac:dyDescent="0.3">
      <c r="A805" t="s">
        <v>902</v>
      </c>
      <c r="B805" t="s">
        <v>1566</v>
      </c>
      <c r="C805" s="14">
        <v>2907</v>
      </c>
      <c r="D805" t="s">
        <v>904</v>
      </c>
      <c r="F805" s="1">
        <v>14</v>
      </c>
      <c r="G805">
        <v>7</v>
      </c>
      <c r="H805" s="9">
        <f t="shared" si="34"/>
        <v>4.6550000000000002</v>
      </c>
      <c r="K805">
        <v>13</v>
      </c>
      <c r="L805">
        <v>9</v>
      </c>
      <c r="M805" s="9">
        <f t="shared" si="35"/>
        <v>4.3849999999999998</v>
      </c>
    </row>
    <row r="806" spans="1:13" x14ac:dyDescent="0.3">
      <c r="A806" t="s">
        <v>902</v>
      </c>
      <c r="B806" t="s">
        <v>1566</v>
      </c>
      <c r="C806" s="14">
        <v>2908</v>
      </c>
      <c r="D806" t="s">
        <v>905</v>
      </c>
      <c r="F806" s="1">
        <v>14</v>
      </c>
      <c r="G806">
        <v>1</v>
      </c>
      <c r="H806" s="9">
        <f t="shared" si="34"/>
        <v>4.5050000000000008</v>
      </c>
      <c r="K806">
        <v>13</v>
      </c>
      <c r="L806">
        <v>7</v>
      </c>
      <c r="M806" s="9">
        <f t="shared" si="35"/>
        <v>4.335</v>
      </c>
    </row>
    <row r="807" spans="1:13" x14ac:dyDescent="0.3">
      <c r="A807" t="s">
        <v>902</v>
      </c>
      <c r="B807" t="s">
        <v>1566</v>
      </c>
      <c r="C807" s="14" t="s">
        <v>927</v>
      </c>
      <c r="D807" t="s">
        <v>728</v>
      </c>
      <c r="F807" s="1">
        <v>24</v>
      </c>
      <c r="G807">
        <v>9</v>
      </c>
      <c r="H807" s="9">
        <f t="shared" si="34"/>
        <v>7.9049999999999994</v>
      </c>
      <c r="I807" t="s">
        <v>256</v>
      </c>
      <c r="K807">
        <v>13</v>
      </c>
      <c r="L807">
        <v>1</v>
      </c>
      <c r="M807" s="9">
        <f t="shared" si="35"/>
        <v>4.1850000000000005</v>
      </c>
    </row>
    <row r="808" spans="1:13" x14ac:dyDescent="0.3">
      <c r="A808" t="s">
        <v>902</v>
      </c>
      <c r="B808" t="s">
        <v>1566</v>
      </c>
      <c r="C808" s="14">
        <v>2911</v>
      </c>
      <c r="D808" t="s">
        <v>906</v>
      </c>
      <c r="F808" s="1">
        <v>14</v>
      </c>
      <c r="G808">
        <v>4</v>
      </c>
      <c r="H808" s="9">
        <f t="shared" si="34"/>
        <v>4.58</v>
      </c>
      <c r="K808">
        <v>13</v>
      </c>
      <c r="L808">
        <v>0.5</v>
      </c>
      <c r="M808" s="9">
        <f t="shared" si="35"/>
        <v>4.1725000000000003</v>
      </c>
    </row>
    <row r="809" spans="1:13" x14ac:dyDescent="0.3">
      <c r="A809" t="s">
        <v>908</v>
      </c>
      <c r="B809" t="s">
        <v>1566</v>
      </c>
      <c r="C809" s="14" t="s">
        <v>928</v>
      </c>
      <c r="D809" t="s">
        <v>907</v>
      </c>
      <c r="F809" s="1">
        <v>23</v>
      </c>
      <c r="G809">
        <v>6</v>
      </c>
      <c r="H809" s="9">
        <f t="shared" si="34"/>
        <v>7.5100000000000007</v>
      </c>
      <c r="K809">
        <v>13</v>
      </c>
      <c r="L809">
        <v>5</v>
      </c>
      <c r="M809" s="9">
        <f t="shared" si="35"/>
        <v>4.2850000000000001</v>
      </c>
    </row>
    <row r="810" spans="1:13" x14ac:dyDescent="0.3">
      <c r="A810" t="s">
        <v>908</v>
      </c>
      <c r="B810" t="s">
        <v>1566</v>
      </c>
      <c r="C810" s="14">
        <v>2914</v>
      </c>
      <c r="D810" t="s">
        <v>909</v>
      </c>
      <c r="F810" s="1">
        <v>16</v>
      </c>
      <c r="G810">
        <v>0</v>
      </c>
      <c r="H810" s="9">
        <f t="shared" si="34"/>
        <v>5.12</v>
      </c>
      <c r="K810">
        <v>13</v>
      </c>
      <c r="L810">
        <v>8</v>
      </c>
      <c r="M810" s="9">
        <f t="shared" si="35"/>
        <v>4.3600000000000003</v>
      </c>
    </row>
    <row r="811" spans="1:13" x14ac:dyDescent="0.3">
      <c r="A811" t="s">
        <v>908</v>
      </c>
      <c r="B811" t="s">
        <v>1566</v>
      </c>
      <c r="C811" s="14">
        <v>2915</v>
      </c>
      <c r="D811" t="s">
        <v>910</v>
      </c>
      <c r="F811" s="1">
        <v>13</v>
      </c>
      <c r="G811">
        <v>3</v>
      </c>
      <c r="H811" s="9">
        <f t="shared" ref="H811:H878" si="36">SUM((F811*0.32)+(G811*0.025))</f>
        <v>4.2350000000000003</v>
      </c>
      <c r="K811">
        <v>14</v>
      </c>
      <c r="L811">
        <v>6</v>
      </c>
      <c r="M811" s="9">
        <f t="shared" si="35"/>
        <v>4.6300000000000008</v>
      </c>
    </row>
    <row r="812" spans="1:13" x14ac:dyDescent="0.3">
      <c r="A812" t="s">
        <v>908</v>
      </c>
      <c r="B812" t="s">
        <v>1566</v>
      </c>
      <c r="C812" s="14">
        <v>2916</v>
      </c>
      <c r="D812" t="s">
        <v>911</v>
      </c>
      <c r="F812" s="1">
        <v>22</v>
      </c>
      <c r="G812">
        <v>9.5</v>
      </c>
      <c r="H812" s="9">
        <f t="shared" si="36"/>
        <v>7.2774999999999999</v>
      </c>
      <c r="K812">
        <v>14</v>
      </c>
      <c r="L812">
        <v>9</v>
      </c>
      <c r="M812" s="9">
        <f t="shared" si="35"/>
        <v>4.7050000000000001</v>
      </c>
    </row>
    <row r="813" spans="1:13" x14ac:dyDescent="0.3">
      <c r="A813" t="s">
        <v>908</v>
      </c>
      <c r="B813" t="s">
        <v>1566</v>
      </c>
      <c r="F813" s="1">
        <v>3</v>
      </c>
      <c r="G813">
        <v>5</v>
      </c>
      <c r="H813" s="9">
        <f t="shared" si="36"/>
        <v>1.085</v>
      </c>
      <c r="I813" t="s">
        <v>307</v>
      </c>
      <c r="K813">
        <v>14</v>
      </c>
      <c r="L813">
        <v>7</v>
      </c>
      <c r="M813" s="9">
        <f t="shared" si="35"/>
        <v>4.6550000000000002</v>
      </c>
    </row>
    <row r="814" spans="1:13" x14ac:dyDescent="0.3">
      <c r="A814" t="s">
        <v>913</v>
      </c>
      <c r="B814" t="s">
        <v>1566</v>
      </c>
      <c r="C814" s="14">
        <v>2917</v>
      </c>
      <c r="D814" t="s">
        <v>912</v>
      </c>
      <c r="F814" s="1">
        <v>16</v>
      </c>
      <c r="G814">
        <v>7</v>
      </c>
      <c r="H814" s="9">
        <f t="shared" si="36"/>
        <v>5.2949999999999999</v>
      </c>
      <c r="K814">
        <v>14</v>
      </c>
      <c r="L814">
        <v>9</v>
      </c>
      <c r="M814" s="9">
        <f t="shared" si="35"/>
        <v>4.7050000000000001</v>
      </c>
    </row>
    <row r="815" spans="1:13" x14ac:dyDescent="0.3">
      <c r="A815" t="s">
        <v>913</v>
      </c>
      <c r="B815" t="s">
        <v>1566</v>
      </c>
      <c r="C815" s="14">
        <v>2925</v>
      </c>
      <c r="D815" t="s">
        <v>914</v>
      </c>
      <c r="F815" s="1">
        <v>15</v>
      </c>
      <c r="G815">
        <v>8</v>
      </c>
      <c r="H815" s="9">
        <f t="shared" si="36"/>
        <v>5</v>
      </c>
      <c r="K815">
        <v>15</v>
      </c>
      <c r="L815">
        <v>0</v>
      </c>
      <c r="M815" s="9">
        <f t="shared" si="35"/>
        <v>4.8</v>
      </c>
    </row>
    <row r="816" spans="1:13" x14ac:dyDescent="0.3">
      <c r="A816" t="s">
        <v>913</v>
      </c>
      <c r="B816" t="s">
        <v>1566</v>
      </c>
      <c r="C816" s="14">
        <v>2926</v>
      </c>
      <c r="D816" t="s">
        <v>915</v>
      </c>
      <c r="F816" s="1">
        <v>16</v>
      </c>
      <c r="G816">
        <v>4</v>
      </c>
      <c r="H816" s="9">
        <f t="shared" si="36"/>
        <v>5.22</v>
      </c>
      <c r="K816">
        <v>15</v>
      </c>
      <c r="L816">
        <v>0</v>
      </c>
      <c r="M816" s="9">
        <f t="shared" si="35"/>
        <v>4.8</v>
      </c>
    </row>
    <row r="817" spans="1:15" x14ac:dyDescent="0.3">
      <c r="A817" t="s">
        <v>913</v>
      </c>
      <c r="B817" t="s">
        <v>1566</v>
      </c>
      <c r="C817" s="14">
        <v>2927</v>
      </c>
      <c r="D817" t="s">
        <v>929</v>
      </c>
      <c r="F817" s="1">
        <v>16</v>
      </c>
      <c r="G817">
        <v>0</v>
      </c>
      <c r="H817" s="9">
        <f t="shared" si="36"/>
        <v>5.12</v>
      </c>
      <c r="K817">
        <v>15</v>
      </c>
      <c r="L817">
        <v>2</v>
      </c>
      <c r="M817" s="9">
        <f t="shared" si="35"/>
        <v>4.8499999999999996</v>
      </c>
    </row>
    <row r="818" spans="1:15" x14ac:dyDescent="0.3">
      <c r="A818" t="s">
        <v>913</v>
      </c>
      <c r="B818" t="s">
        <v>1566</v>
      </c>
      <c r="C818" s="14">
        <v>2928</v>
      </c>
      <c r="D818" t="s">
        <v>916</v>
      </c>
      <c r="F818" s="1">
        <v>23</v>
      </c>
      <c r="G818">
        <v>12</v>
      </c>
      <c r="H818" s="9">
        <f t="shared" si="36"/>
        <v>7.66</v>
      </c>
      <c r="K818">
        <v>15</v>
      </c>
      <c r="L818">
        <v>7</v>
      </c>
      <c r="M818" s="9">
        <f t="shared" si="35"/>
        <v>4.9749999999999996</v>
      </c>
    </row>
    <row r="819" spans="1:15" x14ac:dyDescent="0.3">
      <c r="A819" t="s">
        <v>918</v>
      </c>
      <c r="B819" t="s">
        <v>1566</v>
      </c>
      <c r="C819" s="14">
        <v>2929</v>
      </c>
      <c r="D819" t="s">
        <v>917</v>
      </c>
      <c r="F819" s="1">
        <v>23</v>
      </c>
      <c r="G819">
        <v>7.5</v>
      </c>
      <c r="H819" s="9">
        <f t="shared" si="36"/>
        <v>7.5475000000000003</v>
      </c>
      <c r="K819">
        <v>15</v>
      </c>
      <c r="L819">
        <v>6</v>
      </c>
      <c r="M819" s="9">
        <f t="shared" si="35"/>
        <v>4.95</v>
      </c>
    </row>
    <row r="820" spans="1:15" x14ac:dyDescent="0.3">
      <c r="A820" t="s">
        <v>918</v>
      </c>
      <c r="B820" t="s">
        <v>1566</v>
      </c>
      <c r="C820" s="14">
        <v>2930</v>
      </c>
      <c r="D820" t="s">
        <v>919</v>
      </c>
      <c r="F820" s="1">
        <v>18</v>
      </c>
      <c r="G820">
        <v>0</v>
      </c>
      <c r="H820" s="9">
        <f t="shared" si="36"/>
        <v>5.76</v>
      </c>
      <c r="K820">
        <v>15</v>
      </c>
      <c r="L820">
        <v>7</v>
      </c>
      <c r="M820" s="9">
        <f t="shared" si="35"/>
        <v>4.9749999999999996</v>
      </c>
    </row>
    <row r="821" spans="1:15" x14ac:dyDescent="0.3">
      <c r="A821" t="s">
        <v>918</v>
      </c>
      <c r="B821" t="s">
        <v>1566</v>
      </c>
      <c r="C821" s="14">
        <v>2933</v>
      </c>
      <c r="D821" t="s">
        <v>920</v>
      </c>
      <c r="F821" s="1">
        <v>12</v>
      </c>
      <c r="G821">
        <v>6</v>
      </c>
      <c r="H821" s="9">
        <f t="shared" si="36"/>
        <v>3.9899999999999998</v>
      </c>
      <c r="K821">
        <v>15</v>
      </c>
      <c r="L821">
        <v>7</v>
      </c>
      <c r="M821" s="9">
        <f t="shared" si="35"/>
        <v>4.9749999999999996</v>
      </c>
    </row>
    <row r="822" spans="1:15" x14ac:dyDescent="0.3">
      <c r="A822" t="s">
        <v>918</v>
      </c>
      <c r="B822" t="s">
        <v>1566</v>
      </c>
      <c r="F822" s="1">
        <v>3</v>
      </c>
      <c r="G822">
        <v>6</v>
      </c>
      <c r="H822" s="9">
        <f t="shared" si="36"/>
        <v>1.1099999999999999</v>
      </c>
      <c r="I822" t="s">
        <v>921</v>
      </c>
      <c r="K822">
        <v>19</v>
      </c>
      <c r="L822">
        <v>4</v>
      </c>
      <c r="M822" s="9">
        <f t="shared" si="35"/>
        <v>6.18</v>
      </c>
    </row>
    <row r="823" spans="1:15" x14ac:dyDescent="0.3">
      <c r="A823" t="s">
        <v>918</v>
      </c>
      <c r="B823" t="s">
        <v>1566</v>
      </c>
      <c r="D823" t="s">
        <v>922</v>
      </c>
      <c r="H823" s="9">
        <f t="shared" si="36"/>
        <v>0</v>
      </c>
      <c r="M823" s="9">
        <f t="shared" si="35"/>
        <v>0</v>
      </c>
    </row>
    <row r="824" spans="1:15" x14ac:dyDescent="0.3">
      <c r="A824" t="s">
        <v>918</v>
      </c>
      <c r="H824" s="9">
        <f t="shared" si="36"/>
        <v>0</v>
      </c>
      <c r="M824" s="9">
        <f t="shared" si="35"/>
        <v>0</v>
      </c>
    </row>
    <row r="825" spans="1:15" s="4" customFormat="1" x14ac:dyDescent="0.3">
      <c r="A825" s="4" t="s">
        <v>923</v>
      </c>
      <c r="B825" s="4" t="s">
        <v>1563</v>
      </c>
      <c r="C825" s="15"/>
      <c r="F825" s="5"/>
      <c r="H825" s="9">
        <f t="shared" si="36"/>
        <v>0</v>
      </c>
      <c r="M825" s="9">
        <f t="shared" si="35"/>
        <v>0</v>
      </c>
      <c r="O825" s="4" t="s">
        <v>924</v>
      </c>
    </row>
    <row r="826" spans="1:15" x14ac:dyDescent="0.3">
      <c r="A826" t="s">
        <v>923</v>
      </c>
      <c r="B826" t="s">
        <v>1563</v>
      </c>
      <c r="H826" s="9">
        <f t="shared" si="36"/>
        <v>0</v>
      </c>
      <c r="M826" s="9">
        <f t="shared" ref="M826:M893" si="37">SUM((K826*0.32)+(L826*0.025))</f>
        <v>0</v>
      </c>
    </row>
    <row r="827" spans="1:15" x14ac:dyDescent="0.3">
      <c r="A827" t="s">
        <v>923</v>
      </c>
      <c r="B827" t="s">
        <v>1563</v>
      </c>
      <c r="C827" s="14">
        <v>2936</v>
      </c>
      <c r="D827" t="s">
        <v>694</v>
      </c>
      <c r="F827" s="1">
        <v>11</v>
      </c>
      <c r="G827">
        <v>0</v>
      </c>
      <c r="H827" s="9">
        <f t="shared" si="36"/>
        <v>3.52</v>
      </c>
      <c r="K827">
        <v>11</v>
      </c>
      <c r="L827">
        <v>6</v>
      </c>
      <c r="M827" s="9">
        <f t="shared" si="37"/>
        <v>3.67</v>
      </c>
    </row>
    <row r="828" spans="1:15" x14ac:dyDescent="0.3">
      <c r="A828" t="s">
        <v>930</v>
      </c>
      <c r="B828" t="s">
        <v>1563</v>
      </c>
      <c r="C828" s="14">
        <v>2937</v>
      </c>
      <c r="D828" t="s">
        <v>1025</v>
      </c>
      <c r="E828" t="s">
        <v>1026</v>
      </c>
      <c r="F828" s="1">
        <v>10</v>
      </c>
      <c r="G828">
        <v>6</v>
      </c>
      <c r="H828" s="9">
        <f t="shared" si="36"/>
        <v>3.35</v>
      </c>
      <c r="K828">
        <v>14</v>
      </c>
      <c r="L828">
        <v>0</v>
      </c>
      <c r="M828" s="9">
        <f t="shared" si="37"/>
        <v>4.4800000000000004</v>
      </c>
    </row>
    <row r="829" spans="1:15" x14ac:dyDescent="0.3">
      <c r="A829" t="s">
        <v>930</v>
      </c>
      <c r="B829" t="s">
        <v>1563</v>
      </c>
      <c r="C829" s="14">
        <v>2938</v>
      </c>
      <c r="D829" t="s">
        <v>931</v>
      </c>
      <c r="F829" s="1">
        <v>17</v>
      </c>
      <c r="G829">
        <v>3</v>
      </c>
      <c r="H829" s="9">
        <f t="shared" si="36"/>
        <v>5.5150000000000006</v>
      </c>
      <c r="K829">
        <v>16</v>
      </c>
      <c r="L829">
        <v>4</v>
      </c>
      <c r="M829" s="9">
        <f t="shared" si="37"/>
        <v>5.22</v>
      </c>
    </row>
    <row r="830" spans="1:15" x14ac:dyDescent="0.3">
      <c r="A830" t="s">
        <v>930</v>
      </c>
      <c r="B830" t="s">
        <v>1563</v>
      </c>
      <c r="F830" s="1">
        <v>1</v>
      </c>
      <c r="G830">
        <v>7</v>
      </c>
      <c r="H830" s="9">
        <f t="shared" si="36"/>
        <v>0.495</v>
      </c>
      <c r="I830" t="s">
        <v>307</v>
      </c>
      <c r="M830" s="9">
        <f t="shared" si="37"/>
        <v>0</v>
      </c>
    </row>
    <row r="831" spans="1:15" x14ac:dyDescent="0.3">
      <c r="A831" t="s">
        <v>930</v>
      </c>
      <c r="B831" t="s">
        <v>1563</v>
      </c>
      <c r="C831" s="14">
        <v>2939</v>
      </c>
      <c r="D831" t="s">
        <v>1024</v>
      </c>
      <c r="E831" t="s">
        <v>1023</v>
      </c>
      <c r="F831" s="1">
        <v>17</v>
      </c>
      <c r="G831">
        <v>2</v>
      </c>
      <c r="H831" s="9">
        <f t="shared" si="36"/>
        <v>5.49</v>
      </c>
      <c r="K831">
        <v>17</v>
      </c>
      <c r="L831">
        <v>11</v>
      </c>
      <c r="M831" s="9">
        <f t="shared" si="37"/>
        <v>5.7150000000000007</v>
      </c>
    </row>
    <row r="832" spans="1:15" x14ac:dyDescent="0.3">
      <c r="A832" t="s">
        <v>930</v>
      </c>
      <c r="B832" t="s">
        <v>1563</v>
      </c>
      <c r="C832" s="14">
        <v>2940</v>
      </c>
      <c r="D832" t="s">
        <v>932</v>
      </c>
      <c r="F832" s="1">
        <v>18</v>
      </c>
      <c r="G832">
        <v>0</v>
      </c>
      <c r="H832" s="9">
        <f t="shared" si="36"/>
        <v>5.76</v>
      </c>
      <c r="K832">
        <v>17</v>
      </c>
      <c r="L832">
        <v>10</v>
      </c>
      <c r="M832" s="9">
        <f t="shared" si="37"/>
        <v>5.69</v>
      </c>
    </row>
    <row r="833" spans="1:15" x14ac:dyDescent="0.3">
      <c r="A833" t="s">
        <v>933</v>
      </c>
      <c r="B833" t="s">
        <v>1563</v>
      </c>
      <c r="C833" s="14">
        <v>2941</v>
      </c>
      <c r="D833" t="s">
        <v>934</v>
      </c>
      <c r="F833" s="1">
        <v>11</v>
      </c>
      <c r="G833">
        <v>7</v>
      </c>
      <c r="H833" s="9">
        <f t="shared" si="36"/>
        <v>3.6949999999999998</v>
      </c>
      <c r="K833">
        <v>18</v>
      </c>
      <c r="L833">
        <v>6</v>
      </c>
      <c r="M833" s="9">
        <f t="shared" si="37"/>
        <v>5.91</v>
      </c>
    </row>
    <row r="834" spans="1:15" x14ac:dyDescent="0.3">
      <c r="A834" t="s">
        <v>933</v>
      </c>
      <c r="B834" t="s">
        <v>1563</v>
      </c>
      <c r="C834" s="14">
        <v>2942</v>
      </c>
      <c r="D834" t="s">
        <v>236</v>
      </c>
      <c r="F834" s="1">
        <v>19</v>
      </c>
      <c r="G834">
        <v>2</v>
      </c>
      <c r="H834" s="9">
        <f t="shared" si="36"/>
        <v>6.13</v>
      </c>
      <c r="K834">
        <v>18</v>
      </c>
      <c r="L834">
        <v>11</v>
      </c>
      <c r="M834" s="9">
        <f t="shared" si="37"/>
        <v>6.0350000000000001</v>
      </c>
    </row>
    <row r="835" spans="1:15" x14ac:dyDescent="0.3">
      <c r="A835" t="s">
        <v>933</v>
      </c>
      <c r="B835" t="s">
        <v>1563</v>
      </c>
      <c r="C835" s="14">
        <v>2943</v>
      </c>
      <c r="D835" t="s">
        <v>935</v>
      </c>
      <c r="F835" s="1">
        <v>24</v>
      </c>
      <c r="G835">
        <v>9</v>
      </c>
      <c r="H835" s="9">
        <f t="shared" si="36"/>
        <v>7.9049999999999994</v>
      </c>
      <c r="K835">
        <v>19</v>
      </c>
      <c r="L835">
        <v>2</v>
      </c>
      <c r="M835" s="9">
        <f t="shared" si="37"/>
        <v>6.13</v>
      </c>
    </row>
    <row r="836" spans="1:15" x14ac:dyDescent="0.3">
      <c r="A836" t="s">
        <v>933</v>
      </c>
      <c r="B836" t="s">
        <v>1563</v>
      </c>
      <c r="C836" s="14">
        <v>2944</v>
      </c>
      <c r="D836" t="s">
        <v>860</v>
      </c>
      <c r="F836" s="1">
        <v>18</v>
      </c>
      <c r="G836">
        <v>7</v>
      </c>
      <c r="H836" s="9">
        <f t="shared" si="36"/>
        <v>5.9349999999999996</v>
      </c>
      <c r="K836">
        <v>19</v>
      </c>
      <c r="L836">
        <v>2</v>
      </c>
      <c r="M836" s="9">
        <f t="shared" si="37"/>
        <v>6.13</v>
      </c>
    </row>
    <row r="837" spans="1:15" x14ac:dyDescent="0.3">
      <c r="A837" t="s">
        <v>933</v>
      </c>
      <c r="B837" t="s">
        <v>1563</v>
      </c>
      <c r="C837" s="14" t="s">
        <v>945</v>
      </c>
      <c r="D837" t="s">
        <v>944</v>
      </c>
      <c r="F837" s="1">
        <v>21</v>
      </c>
      <c r="G837">
        <v>4</v>
      </c>
      <c r="H837" s="9">
        <f t="shared" si="36"/>
        <v>6.8199999999999994</v>
      </c>
      <c r="K837">
        <v>19</v>
      </c>
      <c r="L837">
        <v>6</v>
      </c>
      <c r="M837" s="9">
        <f t="shared" si="37"/>
        <v>6.23</v>
      </c>
    </row>
    <row r="838" spans="1:15" x14ac:dyDescent="0.3">
      <c r="A838" t="s">
        <v>936</v>
      </c>
      <c r="B838" t="s">
        <v>1563</v>
      </c>
      <c r="C838" s="14">
        <v>2947</v>
      </c>
      <c r="D838" t="s">
        <v>937</v>
      </c>
      <c r="F838" s="1">
        <v>14</v>
      </c>
      <c r="G838">
        <v>1</v>
      </c>
      <c r="H838" s="9">
        <f t="shared" si="36"/>
        <v>4.5050000000000008</v>
      </c>
      <c r="K838">
        <v>19</v>
      </c>
      <c r="L838">
        <v>10</v>
      </c>
      <c r="M838" s="9">
        <f t="shared" si="37"/>
        <v>6.33</v>
      </c>
    </row>
    <row r="839" spans="1:15" x14ac:dyDescent="0.3">
      <c r="A839" t="s">
        <v>936</v>
      </c>
      <c r="B839" t="s">
        <v>1563</v>
      </c>
      <c r="C839" s="14">
        <v>2948</v>
      </c>
      <c r="D839" t="s">
        <v>634</v>
      </c>
      <c r="F839" s="1">
        <v>13</v>
      </c>
      <c r="G839">
        <v>10</v>
      </c>
      <c r="H839" s="9">
        <f t="shared" si="36"/>
        <v>4.41</v>
      </c>
      <c r="K839">
        <v>20</v>
      </c>
      <c r="L839">
        <v>4</v>
      </c>
      <c r="M839" s="9">
        <f t="shared" si="37"/>
        <v>6.5</v>
      </c>
    </row>
    <row r="840" spans="1:15" x14ac:dyDescent="0.3">
      <c r="A840" t="s">
        <v>936</v>
      </c>
      <c r="B840" t="s">
        <v>1563</v>
      </c>
      <c r="C840" s="14">
        <v>2949</v>
      </c>
      <c r="D840" t="s">
        <v>938</v>
      </c>
      <c r="F840" s="1">
        <v>21</v>
      </c>
      <c r="G840">
        <v>6</v>
      </c>
      <c r="H840" s="9">
        <f t="shared" si="36"/>
        <v>6.87</v>
      </c>
      <c r="K840">
        <v>20</v>
      </c>
      <c r="L840">
        <v>4</v>
      </c>
      <c r="M840" s="9">
        <f t="shared" si="37"/>
        <v>6.5</v>
      </c>
    </row>
    <row r="841" spans="1:15" x14ac:dyDescent="0.3">
      <c r="A841" t="s">
        <v>936</v>
      </c>
      <c r="B841" t="s">
        <v>1563</v>
      </c>
      <c r="C841" s="14">
        <v>2950</v>
      </c>
      <c r="D841" t="s">
        <v>939</v>
      </c>
      <c r="F841" s="1">
        <v>12</v>
      </c>
      <c r="G841">
        <v>2</v>
      </c>
      <c r="H841" s="9">
        <f t="shared" si="36"/>
        <v>3.8899999999999997</v>
      </c>
      <c r="K841">
        <v>21</v>
      </c>
      <c r="L841">
        <v>1</v>
      </c>
      <c r="M841" s="9">
        <f t="shared" si="37"/>
        <v>6.7450000000000001</v>
      </c>
    </row>
    <row r="842" spans="1:15" x14ac:dyDescent="0.3">
      <c r="A842" t="s">
        <v>936</v>
      </c>
      <c r="B842" t="s">
        <v>1563</v>
      </c>
      <c r="C842" s="14">
        <v>2951</v>
      </c>
      <c r="D842" t="s">
        <v>940</v>
      </c>
      <c r="F842" s="1">
        <v>19</v>
      </c>
      <c r="G842">
        <v>11</v>
      </c>
      <c r="H842" s="9">
        <f t="shared" si="36"/>
        <v>6.3550000000000004</v>
      </c>
      <c r="K842">
        <v>21</v>
      </c>
      <c r="L842">
        <v>0</v>
      </c>
      <c r="M842" s="9">
        <f t="shared" si="37"/>
        <v>6.72</v>
      </c>
    </row>
    <row r="843" spans="1:15" x14ac:dyDescent="0.3">
      <c r="A843" t="s">
        <v>941</v>
      </c>
      <c r="B843" t="s">
        <v>1563</v>
      </c>
      <c r="C843" s="14">
        <v>2952</v>
      </c>
      <c r="D843" t="s">
        <v>942</v>
      </c>
      <c r="F843" s="1">
        <v>2</v>
      </c>
      <c r="G843">
        <v>9</v>
      </c>
      <c r="H843" s="9">
        <f t="shared" si="36"/>
        <v>0.86499999999999999</v>
      </c>
      <c r="K843">
        <v>21</v>
      </c>
      <c r="L843">
        <v>6</v>
      </c>
      <c r="M843" s="9">
        <f t="shared" si="37"/>
        <v>6.87</v>
      </c>
    </row>
    <row r="844" spans="1:15" x14ac:dyDescent="0.3">
      <c r="A844" t="s">
        <v>941</v>
      </c>
      <c r="F844" s="1">
        <v>24</v>
      </c>
      <c r="G844">
        <v>9</v>
      </c>
      <c r="H844" s="9">
        <f t="shared" si="36"/>
        <v>7.9049999999999994</v>
      </c>
      <c r="K844">
        <v>10</v>
      </c>
      <c r="L844">
        <v>2</v>
      </c>
      <c r="M844" s="9">
        <f t="shared" si="37"/>
        <v>3.25</v>
      </c>
    </row>
    <row r="845" spans="1:15" s="4" customFormat="1" x14ac:dyDescent="0.3">
      <c r="A845" t="s">
        <v>941</v>
      </c>
      <c r="B845" s="4" t="s">
        <v>1568</v>
      </c>
      <c r="C845" s="15"/>
      <c r="F845" s="5"/>
      <c r="H845" s="10">
        <f t="shared" si="36"/>
        <v>0</v>
      </c>
      <c r="M845" s="10">
        <f t="shared" si="37"/>
        <v>0</v>
      </c>
      <c r="O845" s="4" t="s">
        <v>943</v>
      </c>
    </row>
    <row r="846" spans="1:15" x14ac:dyDescent="0.3">
      <c r="A846" t="s">
        <v>941</v>
      </c>
      <c r="B846" t="s">
        <v>1568</v>
      </c>
      <c r="H846" s="9">
        <f t="shared" si="36"/>
        <v>0</v>
      </c>
      <c r="M846" s="9">
        <f t="shared" si="37"/>
        <v>0</v>
      </c>
    </row>
    <row r="847" spans="1:15" x14ac:dyDescent="0.3">
      <c r="A847" t="s">
        <v>941</v>
      </c>
      <c r="B847" t="s">
        <v>1568</v>
      </c>
      <c r="C847" s="14">
        <v>2953</v>
      </c>
      <c r="D847" t="s">
        <v>860</v>
      </c>
      <c r="E847" t="s">
        <v>1022</v>
      </c>
      <c r="F847" s="1">
        <v>17</v>
      </c>
      <c r="G847">
        <v>4</v>
      </c>
      <c r="H847" s="9">
        <f t="shared" si="36"/>
        <v>5.54</v>
      </c>
      <c r="K847">
        <v>8</v>
      </c>
      <c r="L847">
        <v>0</v>
      </c>
      <c r="M847" s="9">
        <f t="shared" si="37"/>
        <v>2.56</v>
      </c>
    </row>
    <row r="848" spans="1:15" x14ac:dyDescent="0.3">
      <c r="A848" t="s">
        <v>941</v>
      </c>
      <c r="B848" t="s">
        <v>1568</v>
      </c>
      <c r="F848" s="1">
        <v>7</v>
      </c>
      <c r="G848">
        <v>15</v>
      </c>
      <c r="H848" s="9">
        <f t="shared" si="36"/>
        <v>2.6150000000000002</v>
      </c>
      <c r="I848" t="s">
        <v>982</v>
      </c>
    </row>
    <row r="849" spans="1:13" x14ac:dyDescent="0.3">
      <c r="A849" t="s">
        <v>946</v>
      </c>
      <c r="B849" t="s">
        <v>1568</v>
      </c>
      <c r="C849" s="14">
        <v>2953</v>
      </c>
      <c r="D849" t="s">
        <v>947</v>
      </c>
      <c r="F849" s="1">
        <v>10</v>
      </c>
      <c r="G849">
        <v>4</v>
      </c>
      <c r="H849" s="9">
        <f t="shared" si="36"/>
        <v>3.3000000000000003</v>
      </c>
      <c r="K849">
        <v>8</v>
      </c>
      <c r="L849">
        <v>0</v>
      </c>
      <c r="M849" s="9">
        <f t="shared" si="37"/>
        <v>2.56</v>
      </c>
    </row>
    <row r="850" spans="1:13" x14ac:dyDescent="0.3">
      <c r="A850" t="s">
        <v>946</v>
      </c>
      <c r="B850" t="s">
        <v>1568</v>
      </c>
      <c r="C850" s="14">
        <v>2953</v>
      </c>
      <c r="D850" t="s">
        <v>948</v>
      </c>
      <c r="F850" s="1">
        <v>9</v>
      </c>
      <c r="G850">
        <v>3.5</v>
      </c>
      <c r="H850" s="9">
        <f t="shared" si="36"/>
        <v>2.9674999999999998</v>
      </c>
      <c r="K850">
        <v>8</v>
      </c>
      <c r="L850">
        <v>0</v>
      </c>
      <c r="M850" s="9">
        <f t="shared" si="37"/>
        <v>2.56</v>
      </c>
    </row>
    <row r="851" spans="1:13" x14ac:dyDescent="0.3">
      <c r="A851" t="s">
        <v>946</v>
      </c>
      <c r="B851" t="s">
        <v>1568</v>
      </c>
      <c r="C851" s="14">
        <v>2954</v>
      </c>
      <c r="D851" t="s">
        <v>996</v>
      </c>
      <c r="F851" s="1">
        <v>10</v>
      </c>
      <c r="G851">
        <v>4</v>
      </c>
      <c r="H851" s="9">
        <f t="shared" si="36"/>
        <v>3.3000000000000003</v>
      </c>
      <c r="K851">
        <v>8</v>
      </c>
      <c r="L851">
        <v>0</v>
      </c>
      <c r="M851" s="9">
        <f t="shared" si="37"/>
        <v>2.56</v>
      </c>
    </row>
    <row r="852" spans="1:13" x14ac:dyDescent="0.3">
      <c r="A852" t="s">
        <v>946</v>
      </c>
      <c r="B852" t="s">
        <v>1568</v>
      </c>
      <c r="C852" s="14">
        <v>2955</v>
      </c>
      <c r="D852" t="s">
        <v>1021</v>
      </c>
      <c r="E852" t="s">
        <v>1019</v>
      </c>
      <c r="F852" s="1">
        <v>9</v>
      </c>
      <c r="G852">
        <v>4</v>
      </c>
      <c r="H852" s="9">
        <f t="shared" si="36"/>
        <v>2.98</v>
      </c>
      <c r="K852">
        <v>8</v>
      </c>
      <c r="L852">
        <v>0</v>
      </c>
      <c r="M852" s="9">
        <f t="shared" si="37"/>
        <v>2.56</v>
      </c>
    </row>
    <row r="853" spans="1:13" x14ac:dyDescent="0.3">
      <c r="A853" t="s">
        <v>946</v>
      </c>
      <c r="B853" t="s">
        <v>1568</v>
      </c>
      <c r="C853" s="14">
        <v>2956</v>
      </c>
      <c r="D853" t="s">
        <v>526</v>
      </c>
      <c r="E853" t="s">
        <v>1020</v>
      </c>
      <c r="F853" s="1">
        <v>15</v>
      </c>
      <c r="G853">
        <v>9</v>
      </c>
      <c r="H853" s="9">
        <f t="shared" si="36"/>
        <v>5.0249999999999995</v>
      </c>
      <c r="K853">
        <v>8</v>
      </c>
      <c r="L853">
        <v>0</v>
      </c>
      <c r="M853" s="9">
        <f t="shared" si="37"/>
        <v>2.56</v>
      </c>
    </row>
    <row r="854" spans="1:13" x14ac:dyDescent="0.3">
      <c r="A854" t="s">
        <v>946</v>
      </c>
      <c r="B854" t="s">
        <v>1568</v>
      </c>
      <c r="F854" s="1">
        <v>9</v>
      </c>
      <c r="G854">
        <v>27</v>
      </c>
      <c r="H854" s="9">
        <f t="shared" si="36"/>
        <v>3.5549999999999997</v>
      </c>
      <c r="I854" t="s">
        <v>983</v>
      </c>
    </row>
    <row r="855" spans="1:13" x14ac:dyDescent="0.3">
      <c r="A855" t="s">
        <v>949</v>
      </c>
      <c r="B855" t="s">
        <v>1568</v>
      </c>
      <c r="C855" s="14">
        <v>2957</v>
      </c>
      <c r="D855" t="s">
        <v>997</v>
      </c>
      <c r="F855" s="1">
        <v>12</v>
      </c>
      <c r="G855">
        <v>0</v>
      </c>
      <c r="H855" s="9">
        <f t="shared" si="36"/>
        <v>3.84</v>
      </c>
      <c r="K855">
        <v>8</v>
      </c>
      <c r="L855">
        <v>0</v>
      </c>
      <c r="M855" s="9">
        <f t="shared" si="37"/>
        <v>2.56</v>
      </c>
    </row>
    <row r="856" spans="1:13" x14ac:dyDescent="0.3">
      <c r="A856" t="s">
        <v>949</v>
      </c>
      <c r="B856" t="s">
        <v>1568</v>
      </c>
      <c r="F856" s="1">
        <v>8</v>
      </c>
      <c r="G856">
        <v>0</v>
      </c>
      <c r="H856" s="9">
        <f t="shared" si="36"/>
        <v>2.56</v>
      </c>
      <c r="I856" t="s">
        <v>984</v>
      </c>
    </row>
    <row r="857" spans="1:13" x14ac:dyDescent="0.3">
      <c r="A857" t="s">
        <v>949</v>
      </c>
      <c r="B857" t="s">
        <v>1568</v>
      </c>
      <c r="C857" s="14">
        <v>2958</v>
      </c>
      <c r="D857" t="s">
        <v>950</v>
      </c>
      <c r="F857" s="1">
        <v>11</v>
      </c>
      <c r="G857">
        <v>0.5</v>
      </c>
      <c r="H857" s="9">
        <f t="shared" si="36"/>
        <v>3.5325000000000002</v>
      </c>
      <c r="I857" t="s">
        <v>985</v>
      </c>
      <c r="K857">
        <v>8</v>
      </c>
      <c r="L857">
        <v>1</v>
      </c>
      <c r="M857" s="9">
        <f t="shared" si="37"/>
        <v>2.585</v>
      </c>
    </row>
    <row r="858" spans="1:13" x14ac:dyDescent="0.3">
      <c r="A858" t="s">
        <v>949</v>
      </c>
      <c r="B858" t="s">
        <v>1568</v>
      </c>
      <c r="C858" s="14">
        <v>2959</v>
      </c>
      <c r="D858" t="s">
        <v>1018</v>
      </c>
      <c r="E858" t="s">
        <v>1017</v>
      </c>
      <c r="F858" s="1">
        <v>15</v>
      </c>
      <c r="G858">
        <v>6.5</v>
      </c>
      <c r="H858" s="9">
        <f t="shared" si="36"/>
        <v>4.9624999999999995</v>
      </c>
      <c r="I858" t="s">
        <v>986</v>
      </c>
      <c r="K858">
        <v>8</v>
      </c>
      <c r="L858">
        <v>3</v>
      </c>
      <c r="M858" s="9">
        <f t="shared" si="37"/>
        <v>2.6350000000000002</v>
      </c>
    </row>
    <row r="859" spans="1:13" x14ac:dyDescent="0.3">
      <c r="A859" t="s">
        <v>949</v>
      </c>
      <c r="B859" t="s">
        <v>1568</v>
      </c>
      <c r="C859" s="14">
        <v>2960</v>
      </c>
      <c r="D859" t="s">
        <v>951</v>
      </c>
      <c r="F859" s="1">
        <v>14</v>
      </c>
      <c r="G859">
        <v>9</v>
      </c>
      <c r="H859" s="9">
        <f t="shared" si="36"/>
        <v>4.7050000000000001</v>
      </c>
      <c r="I859" t="s">
        <v>987</v>
      </c>
      <c r="K859">
        <v>8</v>
      </c>
      <c r="L859">
        <v>4</v>
      </c>
      <c r="M859" s="9">
        <f t="shared" si="37"/>
        <v>2.66</v>
      </c>
    </row>
    <row r="860" spans="1:13" x14ac:dyDescent="0.3">
      <c r="A860" t="s">
        <v>952</v>
      </c>
      <c r="B860" t="s">
        <v>1568</v>
      </c>
      <c r="C860" s="14" t="s">
        <v>998</v>
      </c>
      <c r="D860" t="s">
        <v>953</v>
      </c>
      <c r="F860" s="1">
        <v>16</v>
      </c>
      <c r="G860">
        <v>4</v>
      </c>
      <c r="H860" s="9">
        <f t="shared" si="36"/>
        <v>5.22</v>
      </c>
      <c r="I860" t="s">
        <v>988</v>
      </c>
      <c r="K860">
        <v>8</v>
      </c>
      <c r="L860">
        <v>4</v>
      </c>
      <c r="M860" s="9">
        <f t="shared" si="37"/>
        <v>2.66</v>
      </c>
    </row>
    <row r="861" spans="1:13" x14ac:dyDescent="0.3">
      <c r="A861" t="s">
        <v>952</v>
      </c>
      <c r="B861" t="s">
        <v>1568</v>
      </c>
      <c r="C861" s="14">
        <v>2963</v>
      </c>
      <c r="D861" t="s">
        <v>1016</v>
      </c>
      <c r="E861" t="s">
        <v>1015</v>
      </c>
      <c r="F861" s="1">
        <v>15</v>
      </c>
      <c r="G861">
        <v>3</v>
      </c>
      <c r="H861" s="9">
        <f t="shared" si="36"/>
        <v>4.875</v>
      </c>
      <c r="I861" t="s">
        <v>989</v>
      </c>
      <c r="K861">
        <v>8</v>
      </c>
      <c r="L861">
        <v>5</v>
      </c>
      <c r="M861" s="9">
        <f t="shared" si="37"/>
        <v>2.6850000000000001</v>
      </c>
    </row>
    <row r="862" spans="1:13" x14ac:dyDescent="0.3">
      <c r="A862" t="s">
        <v>952</v>
      </c>
      <c r="B862" t="s">
        <v>1568</v>
      </c>
      <c r="C862" s="14">
        <v>2964</v>
      </c>
      <c r="D862" t="s">
        <v>954</v>
      </c>
      <c r="F862" s="1">
        <v>14</v>
      </c>
      <c r="G862">
        <v>10</v>
      </c>
      <c r="H862" s="9">
        <f t="shared" si="36"/>
        <v>4.7300000000000004</v>
      </c>
      <c r="I862" t="s">
        <v>990</v>
      </c>
      <c r="K862">
        <v>8</v>
      </c>
      <c r="L862">
        <v>5</v>
      </c>
      <c r="M862" s="9">
        <f t="shared" si="37"/>
        <v>2.6850000000000001</v>
      </c>
    </row>
    <row r="863" spans="1:13" x14ac:dyDescent="0.3">
      <c r="A863" t="s">
        <v>952</v>
      </c>
      <c r="B863" t="s">
        <v>1568</v>
      </c>
      <c r="C863" s="14">
        <v>2965</v>
      </c>
      <c r="D863" t="s">
        <v>955</v>
      </c>
      <c r="F863" s="1">
        <v>14</v>
      </c>
      <c r="G863">
        <v>10</v>
      </c>
      <c r="H863" s="9">
        <f t="shared" si="36"/>
        <v>4.7300000000000004</v>
      </c>
      <c r="I863" t="s">
        <v>991</v>
      </c>
      <c r="K863">
        <v>4</v>
      </c>
      <c r="L863">
        <v>136</v>
      </c>
      <c r="M863" s="9">
        <f t="shared" si="37"/>
        <v>4.6800000000000006</v>
      </c>
    </row>
    <row r="864" spans="1:13" x14ac:dyDescent="0.3">
      <c r="A864" t="s">
        <v>957</v>
      </c>
      <c r="B864" t="s">
        <v>1568</v>
      </c>
      <c r="C864" s="14" t="s">
        <v>1000</v>
      </c>
      <c r="D864" t="s">
        <v>956</v>
      </c>
      <c r="F864" s="1">
        <v>15</v>
      </c>
      <c r="G864">
        <v>5</v>
      </c>
      <c r="H864" s="9">
        <f t="shared" si="36"/>
        <v>4.9249999999999998</v>
      </c>
      <c r="K864">
        <v>8</v>
      </c>
      <c r="L864">
        <v>7</v>
      </c>
      <c r="M864" s="9">
        <f t="shared" si="37"/>
        <v>2.7349999999999999</v>
      </c>
    </row>
    <row r="865" spans="1:13" x14ac:dyDescent="0.3">
      <c r="A865" t="s">
        <v>957</v>
      </c>
      <c r="B865" t="s">
        <v>1568</v>
      </c>
      <c r="C865" s="14" t="s">
        <v>999</v>
      </c>
      <c r="D865" t="s">
        <v>958</v>
      </c>
      <c r="F865" s="1">
        <v>15</v>
      </c>
      <c r="G865">
        <v>0</v>
      </c>
      <c r="H865" s="9">
        <f t="shared" si="36"/>
        <v>4.8</v>
      </c>
      <c r="K865">
        <v>8</v>
      </c>
      <c r="L865">
        <v>6</v>
      </c>
      <c r="M865" s="9">
        <f t="shared" si="37"/>
        <v>2.71</v>
      </c>
    </row>
    <row r="866" spans="1:13" x14ac:dyDescent="0.3">
      <c r="A866" t="s">
        <v>957</v>
      </c>
      <c r="B866" t="s">
        <v>1568</v>
      </c>
      <c r="C866" s="14">
        <v>2967</v>
      </c>
      <c r="D866" t="s">
        <v>959</v>
      </c>
      <c r="F866" s="1">
        <v>18</v>
      </c>
      <c r="G866">
        <v>10</v>
      </c>
      <c r="H866" s="9">
        <f t="shared" si="36"/>
        <v>6.01</v>
      </c>
      <c r="K866">
        <v>8</v>
      </c>
      <c r="L866">
        <v>6</v>
      </c>
      <c r="M866" s="9">
        <f t="shared" si="37"/>
        <v>2.71</v>
      </c>
    </row>
    <row r="867" spans="1:13" x14ac:dyDescent="0.3">
      <c r="A867" t="s">
        <v>957</v>
      </c>
      <c r="B867" t="s">
        <v>1568</v>
      </c>
      <c r="C867" s="14">
        <v>2968</v>
      </c>
      <c r="D867" t="s">
        <v>960</v>
      </c>
      <c r="F867" s="1">
        <v>13</v>
      </c>
      <c r="G867">
        <v>4</v>
      </c>
      <c r="H867" s="9">
        <f t="shared" si="36"/>
        <v>4.26</v>
      </c>
      <c r="K867">
        <v>8</v>
      </c>
      <c r="L867">
        <v>0</v>
      </c>
      <c r="M867" s="9">
        <f t="shared" si="37"/>
        <v>2.56</v>
      </c>
    </row>
    <row r="868" spans="1:13" x14ac:dyDescent="0.3">
      <c r="A868" t="s">
        <v>957</v>
      </c>
      <c r="B868" t="s">
        <v>1568</v>
      </c>
      <c r="C868" s="14">
        <v>2969</v>
      </c>
      <c r="D868" t="s">
        <v>1001</v>
      </c>
      <c r="F868" s="1">
        <v>13</v>
      </c>
      <c r="G868">
        <v>4</v>
      </c>
      <c r="H868" s="9">
        <f t="shared" si="36"/>
        <v>4.26</v>
      </c>
      <c r="K868">
        <v>8</v>
      </c>
      <c r="L868">
        <v>0</v>
      </c>
      <c r="M868" s="9">
        <f t="shared" si="37"/>
        <v>2.56</v>
      </c>
    </row>
    <row r="869" spans="1:13" x14ac:dyDescent="0.3">
      <c r="A869" t="s">
        <v>962</v>
      </c>
      <c r="B869" t="s">
        <v>1568</v>
      </c>
      <c r="C869" s="14">
        <v>2970</v>
      </c>
      <c r="D869" t="s">
        <v>961</v>
      </c>
      <c r="F869" s="1">
        <v>16</v>
      </c>
      <c r="G869">
        <v>9</v>
      </c>
      <c r="H869" s="9">
        <f t="shared" si="36"/>
        <v>5.3449999999999998</v>
      </c>
      <c r="K869">
        <v>7</v>
      </c>
      <c r="L869">
        <v>10.5</v>
      </c>
      <c r="M869" s="9">
        <f t="shared" si="37"/>
        <v>2.5025000000000004</v>
      </c>
    </row>
    <row r="870" spans="1:13" x14ac:dyDescent="0.3">
      <c r="A870" t="s">
        <v>962</v>
      </c>
      <c r="B870" t="s">
        <v>1568</v>
      </c>
      <c r="C870" s="14">
        <v>2972</v>
      </c>
      <c r="D870" t="s">
        <v>384</v>
      </c>
      <c r="E870" t="s">
        <v>1014</v>
      </c>
      <c r="F870" s="1">
        <v>10</v>
      </c>
      <c r="G870">
        <v>7</v>
      </c>
      <c r="H870" s="9">
        <f t="shared" si="36"/>
        <v>3.375</v>
      </c>
      <c r="K870">
        <v>7</v>
      </c>
      <c r="L870">
        <v>11</v>
      </c>
      <c r="M870" s="9">
        <f t="shared" si="37"/>
        <v>2.5150000000000001</v>
      </c>
    </row>
    <row r="871" spans="1:13" x14ac:dyDescent="0.3">
      <c r="A871" t="s">
        <v>962</v>
      </c>
      <c r="B871" t="s">
        <v>1568</v>
      </c>
      <c r="C871" s="14">
        <v>2971</v>
      </c>
      <c r="D871" t="s">
        <v>963</v>
      </c>
      <c r="F871" s="1">
        <v>18</v>
      </c>
      <c r="G871">
        <v>4</v>
      </c>
      <c r="H871" s="9">
        <f t="shared" si="36"/>
        <v>5.8599999999999994</v>
      </c>
      <c r="K871">
        <v>8</v>
      </c>
      <c r="L871">
        <v>0</v>
      </c>
      <c r="M871" s="9">
        <f t="shared" si="37"/>
        <v>2.56</v>
      </c>
    </row>
    <row r="872" spans="1:13" x14ac:dyDescent="0.3">
      <c r="A872" t="s">
        <v>962</v>
      </c>
      <c r="B872" t="s">
        <v>1568</v>
      </c>
      <c r="F872" s="1">
        <v>1</v>
      </c>
      <c r="G872">
        <v>3</v>
      </c>
      <c r="H872" s="9">
        <f t="shared" si="36"/>
        <v>0.39500000000000002</v>
      </c>
      <c r="I872" t="s">
        <v>964</v>
      </c>
      <c r="K872">
        <v>11</v>
      </c>
      <c r="L872">
        <v>0</v>
      </c>
      <c r="M872" s="9">
        <f t="shared" si="37"/>
        <v>3.52</v>
      </c>
    </row>
    <row r="873" spans="1:13" x14ac:dyDescent="0.3">
      <c r="A873" t="s">
        <v>962</v>
      </c>
      <c r="B873" t="s">
        <v>1568</v>
      </c>
      <c r="C873" s="14">
        <v>2973</v>
      </c>
      <c r="D873" t="s">
        <v>965</v>
      </c>
      <c r="F873" s="1">
        <v>12</v>
      </c>
      <c r="G873">
        <v>3</v>
      </c>
      <c r="H873" s="9">
        <f t="shared" si="36"/>
        <v>3.915</v>
      </c>
      <c r="K873">
        <v>8</v>
      </c>
      <c r="L873">
        <v>1</v>
      </c>
      <c r="M873" s="9">
        <f t="shared" si="37"/>
        <v>2.585</v>
      </c>
    </row>
    <row r="874" spans="1:13" x14ac:dyDescent="0.3">
      <c r="A874" t="s">
        <v>966</v>
      </c>
      <c r="B874" t="s">
        <v>1568</v>
      </c>
      <c r="C874" s="14">
        <v>2974</v>
      </c>
      <c r="D874" t="s">
        <v>1002</v>
      </c>
      <c r="F874" s="1">
        <v>16</v>
      </c>
      <c r="G874">
        <v>7</v>
      </c>
      <c r="H874" s="9">
        <f t="shared" si="36"/>
        <v>5.2949999999999999</v>
      </c>
      <c r="K874">
        <v>8</v>
      </c>
      <c r="L874">
        <v>1</v>
      </c>
      <c r="M874" s="9">
        <f t="shared" si="37"/>
        <v>2.585</v>
      </c>
    </row>
    <row r="875" spans="1:13" x14ac:dyDescent="0.3">
      <c r="A875" t="s">
        <v>966</v>
      </c>
      <c r="B875" t="s">
        <v>1568</v>
      </c>
      <c r="C875" s="14">
        <v>2975</v>
      </c>
      <c r="D875" t="s">
        <v>967</v>
      </c>
      <c r="F875" s="1">
        <v>15</v>
      </c>
      <c r="G875">
        <v>4</v>
      </c>
      <c r="H875" s="9">
        <f t="shared" si="36"/>
        <v>4.8999999999999995</v>
      </c>
      <c r="K875">
        <v>8</v>
      </c>
      <c r="L875">
        <v>3.5</v>
      </c>
      <c r="M875" s="9">
        <f t="shared" si="37"/>
        <v>2.6475</v>
      </c>
    </row>
    <row r="876" spans="1:13" x14ac:dyDescent="0.3">
      <c r="A876" t="s">
        <v>966</v>
      </c>
      <c r="B876" t="s">
        <v>1568</v>
      </c>
      <c r="C876" s="14">
        <v>2976</v>
      </c>
      <c r="D876" t="s">
        <v>968</v>
      </c>
      <c r="F876" s="1">
        <v>15</v>
      </c>
      <c r="G876">
        <v>3</v>
      </c>
      <c r="H876" s="9">
        <f t="shared" si="36"/>
        <v>4.875</v>
      </c>
      <c r="K876">
        <v>8</v>
      </c>
      <c r="L876">
        <v>3.5</v>
      </c>
      <c r="M876" s="9">
        <f t="shared" si="37"/>
        <v>2.6475</v>
      </c>
    </row>
    <row r="877" spans="1:13" x14ac:dyDescent="0.3">
      <c r="A877" t="s">
        <v>966</v>
      </c>
      <c r="B877" t="s">
        <v>1568</v>
      </c>
      <c r="C877" s="14">
        <v>2977</v>
      </c>
      <c r="D877" t="s">
        <v>969</v>
      </c>
      <c r="F877" s="1">
        <v>3</v>
      </c>
      <c r="G877">
        <v>5</v>
      </c>
      <c r="H877" s="9">
        <f t="shared" si="36"/>
        <v>1.085</v>
      </c>
      <c r="I877" t="s">
        <v>970</v>
      </c>
      <c r="K877">
        <v>8</v>
      </c>
      <c r="L877">
        <v>3.5</v>
      </c>
      <c r="M877" s="9">
        <f t="shared" si="37"/>
        <v>2.6475</v>
      </c>
    </row>
    <row r="878" spans="1:13" x14ac:dyDescent="0.3">
      <c r="A878" t="s">
        <v>966</v>
      </c>
      <c r="B878" t="s">
        <v>1568</v>
      </c>
      <c r="C878" s="14">
        <v>2979</v>
      </c>
      <c r="D878" t="s">
        <v>971</v>
      </c>
      <c r="F878" s="1">
        <v>12</v>
      </c>
      <c r="G878">
        <v>15</v>
      </c>
      <c r="H878" s="9">
        <f t="shared" si="36"/>
        <v>4.2149999999999999</v>
      </c>
      <c r="K878">
        <v>8</v>
      </c>
      <c r="L878">
        <v>3.5</v>
      </c>
      <c r="M878" s="9">
        <f t="shared" si="37"/>
        <v>2.6475</v>
      </c>
    </row>
    <row r="879" spans="1:13" x14ac:dyDescent="0.3">
      <c r="A879" t="s">
        <v>972</v>
      </c>
      <c r="B879" t="s">
        <v>1568</v>
      </c>
      <c r="C879" s="14">
        <v>2980</v>
      </c>
      <c r="D879" t="s">
        <v>914</v>
      </c>
      <c r="F879" s="1">
        <v>14</v>
      </c>
      <c r="G879">
        <v>1</v>
      </c>
      <c r="H879" s="9">
        <f t="shared" ref="H879:H944" si="38">SUM((F879*0.32)+(G879*0.025))</f>
        <v>4.5050000000000008</v>
      </c>
      <c r="K879">
        <v>8</v>
      </c>
      <c r="L879">
        <v>4</v>
      </c>
      <c r="M879" s="9">
        <f t="shared" si="37"/>
        <v>2.66</v>
      </c>
    </row>
    <row r="880" spans="1:13" x14ac:dyDescent="0.3">
      <c r="A880" t="s">
        <v>972</v>
      </c>
      <c r="B880" t="s">
        <v>1568</v>
      </c>
      <c r="C880" s="14">
        <v>2982</v>
      </c>
      <c r="D880" t="s">
        <v>1004</v>
      </c>
      <c r="F880" s="1">
        <v>15</v>
      </c>
      <c r="G880">
        <v>2</v>
      </c>
      <c r="H880" s="9">
        <f t="shared" si="38"/>
        <v>4.8499999999999996</v>
      </c>
      <c r="K880">
        <v>8</v>
      </c>
      <c r="L880">
        <v>4</v>
      </c>
      <c r="M880" s="9">
        <f t="shared" si="37"/>
        <v>2.66</v>
      </c>
    </row>
    <row r="881" spans="1:15" x14ac:dyDescent="0.3">
      <c r="A881" t="s">
        <v>972</v>
      </c>
      <c r="B881" t="s">
        <v>1568</v>
      </c>
      <c r="C881" s="14">
        <v>2983</v>
      </c>
      <c r="D881" t="s">
        <v>973</v>
      </c>
      <c r="F881" s="1">
        <v>15</v>
      </c>
      <c r="G881">
        <v>4</v>
      </c>
      <c r="H881" s="9">
        <f t="shared" si="38"/>
        <v>4.8999999999999995</v>
      </c>
      <c r="K881">
        <v>8</v>
      </c>
      <c r="L881">
        <v>4</v>
      </c>
      <c r="M881" s="9">
        <f t="shared" si="37"/>
        <v>2.66</v>
      </c>
    </row>
    <row r="882" spans="1:15" x14ac:dyDescent="0.3">
      <c r="A882" t="s">
        <v>972</v>
      </c>
      <c r="B882" t="s">
        <v>1568</v>
      </c>
      <c r="C882" s="14">
        <v>2984</v>
      </c>
      <c r="D882" t="s">
        <v>1005</v>
      </c>
      <c r="F882" s="1">
        <v>13</v>
      </c>
      <c r="G882">
        <v>11</v>
      </c>
      <c r="H882" s="9">
        <f t="shared" si="38"/>
        <v>4.4350000000000005</v>
      </c>
      <c r="K882">
        <v>8</v>
      </c>
      <c r="L882">
        <v>3.5</v>
      </c>
      <c r="M882" s="9">
        <f t="shared" si="37"/>
        <v>2.6475</v>
      </c>
    </row>
    <row r="883" spans="1:15" x14ac:dyDescent="0.3">
      <c r="A883" t="s">
        <v>972</v>
      </c>
      <c r="B883" t="s">
        <v>1568</v>
      </c>
      <c r="C883" s="14">
        <v>2985</v>
      </c>
      <c r="D883" t="s">
        <v>974</v>
      </c>
      <c r="F883" s="1">
        <v>13</v>
      </c>
      <c r="G883">
        <v>9</v>
      </c>
      <c r="H883" s="9">
        <f t="shared" si="38"/>
        <v>4.3849999999999998</v>
      </c>
      <c r="K883">
        <v>8</v>
      </c>
      <c r="L883">
        <v>3.5</v>
      </c>
      <c r="M883" s="9">
        <f t="shared" si="37"/>
        <v>2.6475</v>
      </c>
    </row>
    <row r="884" spans="1:15" x14ac:dyDescent="0.3">
      <c r="A884" t="s">
        <v>975</v>
      </c>
      <c r="B884" t="s">
        <v>1568</v>
      </c>
      <c r="C884" s="14">
        <v>2986</v>
      </c>
      <c r="D884" t="s">
        <v>976</v>
      </c>
      <c r="F884" s="1">
        <v>16</v>
      </c>
      <c r="G884">
        <v>1</v>
      </c>
      <c r="H884" s="9">
        <f t="shared" si="38"/>
        <v>5.1450000000000005</v>
      </c>
      <c r="K884">
        <v>8</v>
      </c>
      <c r="L884">
        <v>3.5</v>
      </c>
      <c r="M884" s="9">
        <f t="shared" si="37"/>
        <v>2.6475</v>
      </c>
    </row>
    <row r="885" spans="1:15" x14ac:dyDescent="0.3">
      <c r="A885" t="s">
        <v>975</v>
      </c>
      <c r="B885" t="s">
        <v>1568</v>
      </c>
      <c r="C885" s="14">
        <v>2990</v>
      </c>
      <c r="D885" t="s">
        <v>977</v>
      </c>
      <c r="F885" s="1">
        <v>15</v>
      </c>
      <c r="G885">
        <v>9.5</v>
      </c>
      <c r="H885" s="9">
        <f t="shared" si="38"/>
        <v>5.0374999999999996</v>
      </c>
      <c r="K885">
        <v>7</v>
      </c>
      <c r="L885">
        <v>2</v>
      </c>
      <c r="M885" s="9">
        <f t="shared" si="37"/>
        <v>2.29</v>
      </c>
    </row>
    <row r="886" spans="1:15" x14ac:dyDescent="0.3">
      <c r="A886" t="s">
        <v>975</v>
      </c>
      <c r="B886" t="s">
        <v>1568</v>
      </c>
      <c r="C886" s="14">
        <v>2991</v>
      </c>
      <c r="D886" t="s">
        <v>978</v>
      </c>
      <c r="F886" s="1">
        <v>14</v>
      </c>
      <c r="G886">
        <v>7.5</v>
      </c>
      <c r="H886" s="9">
        <f t="shared" si="38"/>
        <v>4.6675000000000004</v>
      </c>
      <c r="K886">
        <v>6</v>
      </c>
      <c r="L886">
        <v>11</v>
      </c>
      <c r="M886" s="9">
        <f t="shared" si="37"/>
        <v>2.1949999999999998</v>
      </c>
    </row>
    <row r="887" spans="1:15" x14ac:dyDescent="0.3">
      <c r="A887" t="s">
        <v>975</v>
      </c>
      <c r="B887" t="s">
        <v>1568</v>
      </c>
      <c r="C887" s="14">
        <v>2992</v>
      </c>
      <c r="D887" t="s">
        <v>448</v>
      </c>
      <c r="F887" s="1">
        <v>15</v>
      </c>
      <c r="G887">
        <v>5.5</v>
      </c>
      <c r="H887" s="9">
        <f t="shared" si="38"/>
        <v>4.9375</v>
      </c>
      <c r="K887">
        <v>6</v>
      </c>
      <c r="L887">
        <v>9</v>
      </c>
      <c r="M887" s="9">
        <f t="shared" si="37"/>
        <v>2.145</v>
      </c>
    </row>
    <row r="888" spans="1:15" x14ac:dyDescent="0.3">
      <c r="A888" t="s">
        <v>979</v>
      </c>
      <c r="B888" t="s">
        <v>1568</v>
      </c>
      <c r="C888" s="14">
        <v>2993</v>
      </c>
      <c r="D888" t="s">
        <v>993</v>
      </c>
      <c r="F888" s="1">
        <v>15</v>
      </c>
      <c r="G888">
        <v>8.5</v>
      </c>
      <c r="H888" s="9">
        <f t="shared" si="38"/>
        <v>5.0125000000000002</v>
      </c>
      <c r="K888">
        <v>7</v>
      </c>
      <c r="L888">
        <v>2</v>
      </c>
      <c r="M888" s="9">
        <f t="shared" si="37"/>
        <v>2.29</v>
      </c>
    </row>
    <row r="889" spans="1:15" x14ac:dyDescent="0.3">
      <c r="A889" t="s">
        <v>979</v>
      </c>
      <c r="B889" t="s">
        <v>1568</v>
      </c>
      <c r="C889" s="14">
        <v>2994</v>
      </c>
      <c r="D889" t="s">
        <v>992</v>
      </c>
      <c r="F889" s="1">
        <v>16</v>
      </c>
      <c r="G889">
        <v>3</v>
      </c>
      <c r="H889" s="9">
        <f t="shared" si="38"/>
        <v>5.1950000000000003</v>
      </c>
      <c r="K889">
        <v>7</v>
      </c>
      <c r="L889">
        <v>7</v>
      </c>
      <c r="M889" s="9">
        <f t="shared" si="37"/>
        <v>2.415</v>
      </c>
    </row>
    <row r="890" spans="1:15" x14ac:dyDescent="0.3">
      <c r="A890" t="s">
        <v>979</v>
      </c>
      <c r="B890" t="s">
        <v>1568</v>
      </c>
      <c r="C890" s="14">
        <v>2999</v>
      </c>
      <c r="D890" t="s">
        <v>980</v>
      </c>
      <c r="F890" s="1">
        <v>16</v>
      </c>
      <c r="G890">
        <v>0.25</v>
      </c>
      <c r="H890" s="9">
        <f t="shared" si="38"/>
        <v>5.1262499999999998</v>
      </c>
      <c r="K890">
        <v>8</v>
      </c>
      <c r="L890">
        <v>1.5</v>
      </c>
      <c r="M890" s="9">
        <f t="shared" si="37"/>
        <v>2.5975000000000001</v>
      </c>
    </row>
    <row r="891" spans="1:15" x14ac:dyDescent="0.3">
      <c r="A891" t="s">
        <v>979</v>
      </c>
      <c r="B891" t="s">
        <v>1568</v>
      </c>
      <c r="C891" s="14">
        <v>3000</v>
      </c>
      <c r="D891" t="s">
        <v>981</v>
      </c>
      <c r="F891" s="1">
        <v>15</v>
      </c>
      <c r="G891">
        <v>8.5</v>
      </c>
      <c r="H891" s="9">
        <f t="shared" si="38"/>
        <v>5.0125000000000002</v>
      </c>
      <c r="K891">
        <v>11</v>
      </c>
      <c r="L891">
        <v>9</v>
      </c>
      <c r="M891" s="9">
        <f t="shared" si="37"/>
        <v>3.7450000000000001</v>
      </c>
    </row>
    <row r="892" spans="1:15" x14ac:dyDescent="0.3">
      <c r="H892" s="9">
        <f t="shared" si="38"/>
        <v>0</v>
      </c>
      <c r="M892" s="9">
        <f t="shared" si="37"/>
        <v>0</v>
      </c>
    </row>
    <row r="893" spans="1:15" s="4" customFormat="1" x14ac:dyDescent="0.3">
      <c r="A893" s="4" t="s">
        <v>995</v>
      </c>
      <c r="B893" s="4" t="s">
        <v>1568</v>
      </c>
      <c r="C893" s="15"/>
      <c r="F893" s="5"/>
      <c r="H893" s="10">
        <f t="shared" si="38"/>
        <v>0</v>
      </c>
      <c r="M893" s="10">
        <f t="shared" si="37"/>
        <v>0</v>
      </c>
      <c r="O893" s="4" t="s">
        <v>994</v>
      </c>
    </row>
    <row r="894" spans="1:15" x14ac:dyDescent="0.3">
      <c r="A894" t="s">
        <v>995</v>
      </c>
      <c r="B894" t="s">
        <v>1568</v>
      </c>
      <c r="H894" s="9">
        <f t="shared" si="38"/>
        <v>0</v>
      </c>
      <c r="M894" s="9">
        <f t="shared" ref="M894:M958" si="39">SUM((K894*0.32)+(L894*0.025))</f>
        <v>0</v>
      </c>
    </row>
    <row r="895" spans="1:15" x14ac:dyDescent="0.3">
      <c r="A895" t="s">
        <v>995</v>
      </c>
      <c r="B895" t="s">
        <v>1568</v>
      </c>
      <c r="C895" s="14">
        <v>3001</v>
      </c>
      <c r="D895" t="s">
        <v>1006</v>
      </c>
      <c r="F895" s="1">
        <v>22</v>
      </c>
      <c r="G895">
        <v>9</v>
      </c>
      <c r="H895" s="9">
        <f t="shared" si="38"/>
        <v>7.2649999999999997</v>
      </c>
      <c r="K895">
        <v>8</v>
      </c>
      <c r="L895">
        <v>0</v>
      </c>
      <c r="M895" s="9">
        <f t="shared" si="39"/>
        <v>2.56</v>
      </c>
    </row>
    <row r="896" spans="1:15" x14ac:dyDescent="0.3">
      <c r="A896" t="s">
        <v>995</v>
      </c>
      <c r="B896" t="s">
        <v>1568</v>
      </c>
      <c r="C896" s="14">
        <v>3002</v>
      </c>
      <c r="D896" t="s">
        <v>1007</v>
      </c>
      <c r="F896" s="1">
        <v>14</v>
      </c>
      <c r="G896">
        <v>11</v>
      </c>
      <c r="H896" s="9">
        <f t="shared" si="38"/>
        <v>4.7550000000000008</v>
      </c>
      <c r="K896">
        <v>7</v>
      </c>
      <c r="L896">
        <v>2</v>
      </c>
      <c r="M896" s="9">
        <f t="shared" si="39"/>
        <v>2.29</v>
      </c>
    </row>
    <row r="897" spans="1:13" x14ac:dyDescent="0.3">
      <c r="A897" t="s">
        <v>995</v>
      </c>
      <c r="B897" t="s">
        <v>1568</v>
      </c>
      <c r="C897" s="14">
        <v>3003</v>
      </c>
      <c r="D897" t="s">
        <v>1008</v>
      </c>
      <c r="F897" s="1">
        <v>13</v>
      </c>
      <c r="G897">
        <v>6</v>
      </c>
      <c r="H897" s="9">
        <f t="shared" si="38"/>
        <v>4.3100000000000005</v>
      </c>
      <c r="K897">
        <v>7</v>
      </c>
      <c r="L897">
        <v>0</v>
      </c>
      <c r="M897" s="9">
        <f t="shared" si="39"/>
        <v>2.2400000000000002</v>
      </c>
    </row>
    <row r="898" spans="1:13" x14ac:dyDescent="0.3">
      <c r="A898" t="s">
        <v>995</v>
      </c>
      <c r="B898" t="s">
        <v>1568</v>
      </c>
      <c r="C898" s="14">
        <v>3004</v>
      </c>
      <c r="D898" t="s">
        <v>195</v>
      </c>
      <c r="F898" s="1">
        <v>16</v>
      </c>
      <c r="G898">
        <v>5</v>
      </c>
      <c r="H898" s="9">
        <f t="shared" si="38"/>
        <v>5.2450000000000001</v>
      </c>
      <c r="K898">
        <v>6</v>
      </c>
      <c r="L898">
        <v>11</v>
      </c>
      <c r="M898" s="9">
        <f t="shared" si="39"/>
        <v>2.1949999999999998</v>
      </c>
    </row>
    <row r="899" spans="1:13" x14ac:dyDescent="0.3">
      <c r="A899" t="s">
        <v>1009</v>
      </c>
      <c r="B899" t="s">
        <v>1568</v>
      </c>
      <c r="C899" s="14">
        <v>3005</v>
      </c>
      <c r="D899" t="s">
        <v>1013</v>
      </c>
      <c r="E899" t="s">
        <v>1012</v>
      </c>
      <c r="F899" s="1">
        <v>18</v>
      </c>
      <c r="G899">
        <v>2.5</v>
      </c>
      <c r="H899" s="9">
        <f t="shared" si="38"/>
        <v>5.8224999999999998</v>
      </c>
      <c r="K899">
        <v>7</v>
      </c>
      <c r="L899">
        <v>2</v>
      </c>
      <c r="M899" s="9">
        <f t="shared" si="39"/>
        <v>2.29</v>
      </c>
    </row>
    <row r="900" spans="1:13" x14ac:dyDescent="0.3">
      <c r="A900" t="s">
        <v>1009</v>
      </c>
      <c r="B900" t="s">
        <v>1568</v>
      </c>
      <c r="C900" s="14" t="s">
        <v>1055</v>
      </c>
      <c r="D900" t="s">
        <v>1010</v>
      </c>
      <c r="F900" s="1">
        <v>19</v>
      </c>
      <c r="G900">
        <v>2</v>
      </c>
      <c r="H900" s="9">
        <f t="shared" si="38"/>
        <v>6.13</v>
      </c>
      <c r="K900">
        <v>7</v>
      </c>
      <c r="L900">
        <v>10</v>
      </c>
      <c r="M900" s="9">
        <f t="shared" si="39"/>
        <v>2.4900000000000002</v>
      </c>
    </row>
    <row r="901" spans="1:13" x14ac:dyDescent="0.3">
      <c r="A901" t="s">
        <v>1009</v>
      </c>
      <c r="B901" t="s">
        <v>1568</v>
      </c>
      <c r="C901" s="14">
        <v>3008</v>
      </c>
      <c r="D901" t="s">
        <v>969</v>
      </c>
      <c r="F901" s="1">
        <v>23</v>
      </c>
      <c r="G901">
        <v>4</v>
      </c>
      <c r="H901" s="9">
        <f t="shared" si="38"/>
        <v>7.46</v>
      </c>
      <c r="K901">
        <v>8</v>
      </c>
      <c r="L901">
        <v>3</v>
      </c>
      <c r="M901" s="9">
        <f t="shared" si="39"/>
        <v>2.6350000000000002</v>
      </c>
    </row>
    <row r="902" spans="1:13" x14ac:dyDescent="0.3">
      <c r="A902" t="s">
        <v>1009</v>
      </c>
      <c r="B902" t="s">
        <v>1568</v>
      </c>
      <c r="C902" s="14">
        <v>3009</v>
      </c>
      <c r="D902" t="s">
        <v>1034</v>
      </c>
      <c r="F902" s="1">
        <v>15</v>
      </c>
      <c r="G902">
        <v>1.5</v>
      </c>
      <c r="H902" s="9">
        <f t="shared" si="38"/>
        <v>4.8374999999999995</v>
      </c>
      <c r="K902">
        <v>8</v>
      </c>
      <c r="L902">
        <v>3.5</v>
      </c>
      <c r="M902" s="9">
        <f t="shared" si="39"/>
        <v>2.6475</v>
      </c>
    </row>
    <row r="903" spans="1:13" x14ac:dyDescent="0.3">
      <c r="A903" t="s">
        <v>1009</v>
      </c>
      <c r="B903" t="s">
        <v>1568</v>
      </c>
      <c r="C903" s="14">
        <v>3010</v>
      </c>
      <c r="D903" t="s">
        <v>676</v>
      </c>
      <c r="E903" t="s">
        <v>1019</v>
      </c>
      <c r="F903" s="1">
        <v>15</v>
      </c>
      <c r="G903">
        <v>0.5</v>
      </c>
      <c r="H903" s="9">
        <f t="shared" si="38"/>
        <v>4.8125</v>
      </c>
      <c r="K903">
        <v>8</v>
      </c>
      <c r="L903">
        <v>4</v>
      </c>
      <c r="M903" s="9">
        <f t="shared" si="39"/>
        <v>2.66</v>
      </c>
    </row>
    <row r="904" spans="1:13" x14ac:dyDescent="0.3">
      <c r="A904" t="s">
        <v>1035</v>
      </c>
      <c r="B904" t="s">
        <v>1568</v>
      </c>
      <c r="C904" s="14">
        <v>3011</v>
      </c>
      <c r="D904" t="s">
        <v>1036</v>
      </c>
      <c r="F904" s="1">
        <v>14</v>
      </c>
      <c r="G904">
        <v>8</v>
      </c>
      <c r="H904" s="9">
        <f t="shared" si="38"/>
        <v>4.6800000000000006</v>
      </c>
      <c r="K904">
        <v>8</v>
      </c>
      <c r="L904">
        <v>4</v>
      </c>
      <c r="M904" s="9">
        <f t="shared" si="39"/>
        <v>2.66</v>
      </c>
    </row>
    <row r="905" spans="1:13" x14ac:dyDescent="0.3">
      <c r="A905" t="s">
        <v>1035</v>
      </c>
      <c r="B905" t="s">
        <v>1568</v>
      </c>
      <c r="C905" s="14">
        <v>3012</v>
      </c>
      <c r="D905" t="s">
        <v>414</v>
      </c>
      <c r="F905" s="1">
        <v>14</v>
      </c>
      <c r="G905">
        <v>10</v>
      </c>
      <c r="H905" s="9">
        <f t="shared" si="38"/>
        <v>4.7300000000000004</v>
      </c>
      <c r="K905">
        <v>8</v>
      </c>
      <c r="L905">
        <v>3.5</v>
      </c>
      <c r="M905" s="9">
        <f t="shared" si="39"/>
        <v>2.6475</v>
      </c>
    </row>
    <row r="906" spans="1:13" x14ac:dyDescent="0.3">
      <c r="A906" t="s">
        <v>1035</v>
      </c>
      <c r="B906" t="s">
        <v>1568</v>
      </c>
      <c r="C906" s="14">
        <v>3013</v>
      </c>
      <c r="D906" t="s">
        <v>1056</v>
      </c>
      <c r="F906" s="1">
        <v>15</v>
      </c>
      <c r="G906">
        <v>0</v>
      </c>
      <c r="H906" s="9">
        <f t="shared" si="38"/>
        <v>4.8</v>
      </c>
      <c r="K906">
        <v>8</v>
      </c>
      <c r="L906">
        <v>3.5</v>
      </c>
      <c r="M906" s="9">
        <f t="shared" si="39"/>
        <v>2.6475</v>
      </c>
    </row>
    <row r="907" spans="1:13" x14ac:dyDescent="0.3">
      <c r="A907" t="s">
        <v>1035</v>
      </c>
      <c r="B907" t="s">
        <v>1568</v>
      </c>
      <c r="C907" s="14">
        <v>3014</v>
      </c>
      <c r="D907" t="s">
        <v>1037</v>
      </c>
      <c r="F907" s="1">
        <v>14</v>
      </c>
      <c r="G907">
        <v>0</v>
      </c>
      <c r="H907" s="9">
        <f t="shared" si="38"/>
        <v>4.4800000000000004</v>
      </c>
      <c r="K907">
        <v>8</v>
      </c>
      <c r="L907">
        <v>3.5</v>
      </c>
      <c r="M907" s="9">
        <f t="shared" si="39"/>
        <v>2.6475</v>
      </c>
    </row>
    <row r="908" spans="1:13" x14ac:dyDescent="0.3">
      <c r="A908" t="s">
        <v>1035</v>
      </c>
      <c r="B908" t="s">
        <v>1568</v>
      </c>
      <c r="C908" s="14">
        <v>3015</v>
      </c>
      <c r="D908" t="s">
        <v>1038</v>
      </c>
      <c r="F908" s="1">
        <v>15</v>
      </c>
      <c r="G908">
        <v>4</v>
      </c>
      <c r="H908" s="9">
        <f t="shared" si="38"/>
        <v>4.8999999999999995</v>
      </c>
      <c r="K908">
        <v>8</v>
      </c>
      <c r="L908">
        <v>3.5</v>
      </c>
      <c r="M908" s="9">
        <f t="shared" si="39"/>
        <v>2.6475</v>
      </c>
    </row>
    <row r="909" spans="1:13" x14ac:dyDescent="0.3">
      <c r="A909" t="s">
        <v>1039</v>
      </c>
      <c r="B909" t="s">
        <v>1568</v>
      </c>
      <c r="C909" s="14">
        <v>3016</v>
      </c>
      <c r="D909" t="s">
        <v>701</v>
      </c>
      <c r="F909" s="1">
        <v>13</v>
      </c>
      <c r="G909">
        <v>11</v>
      </c>
      <c r="H909" s="9">
        <f t="shared" si="38"/>
        <v>4.4350000000000005</v>
      </c>
      <c r="K909">
        <v>8</v>
      </c>
      <c r="L909">
        <v>1</v>
      </c>
      <c r="M909" s="9">
        <f t="shared" si="39"/>
        <v>2.585</v>
      </c>
    </row>
    <row r="910" spans="1:13" x14ac:dyDescent="0.3">
      <c r="A910" t="s">
        <v>1039</v>
      </c>
      <c r="B910" t="s">
        <v>1568</v>
      </c>
      <c r="F910" s="1">
        <v>1</v>
      </c>
      <c r="G910">
        <v>5</v>
      </c>
      <c r="H910" s="9">
        <f t="shared" si="38"/>
        <v>0.44500000000000001</v>
      </c>
      <c r="I910" t="s">
        <v>1057</v>
      </c>
      <c r="K910">
        <v>8</v>
      </c>
      <c r="L910">
        <v>1</v>
      </c>
      <c r="M910" s="9">
        <f t="shared" si="39"/>
        <v>2.585</v>
      </c>
    </row>
    <row r="911" spans="1:13" x14ac:dyDescent="0.3">
      <c r="A911" t="s">
        <v>1039</v>
      </c>
      <c r="B911" t="s">
        <v>1568</v>
      </c>
      <c r="C911" s="14">
        <v>3017</v>
      </c>
      <c r="D911" t="s">
        <v>1058</v>
      </c>
      <c r="F911" s="1">
        <v>11</v>
      </c>
      <c r="G911">
        <v>8</v>
      </c>
      <c r="H911" s="9">
        <f t="shared" si="38"/>
        <v>3.72</v>
      </c>
      <c r="K911">
        <v>8</v>
      </c>
      <c r="L911">
        <v>1</v>
      </c>
      <c r="M911" s="9">
        <f t="shared" si="39"/>
        <v>2.585</v>
      </c>
    </row>
    <row r="912" spans="1:13" x14ac:dyDescent="0.3">
      <c r="A912" t="s">
        <v>1039</v>
      </c>
      <c r="B912" t="s">
        <v>1568</v>
      </c>
      <c r="C912" s="14">
        <v>3018</v>
      </c>
      <c r="D912" t="s">
        <v>1040</v>
      </c>
      <c r="F912" s="1">
        <v>16</v>
      </c>
      <c r="G912">
        <v>8.5</v>
      </c>
      <c r="H912" s="9">
        <f t="shared" si="38"/>
        <v>5.3325000000000005</v>
      </c>
      <c r="K912">
        <v>8</v>
      </c>
      <c r="L912">
        <v>0</v>
      </c>
      <c r="M912" s="9">
        <f t="shared" si="39"/>
        <v>2.56</v>
      </c>
    </row>
    <row r="913" spans="1:15" x14ac:dyDescent="0.3">
      <c r="A913" t="s">
        <v>1039</v>
      </c>
      <c r="B913" t="s">
        <v>1568</v>
      </c>
      <c r="C913" s="14">
        <v>3019</v>
      </c>
      <c r="D913" t="s">
        <v>1041</v>
      </c>
      <c r="F913" s="1">
        <v>15</v>
      </c>
      <c r="G913">
        <v>8</v>
      </c>
      <c r="H913" s="9">
        <f t="shared" si="38"/>
        <v>5</v>
      </c>
      <c r="K913">
        <v>7</v>
      </c>
      <c r="L913">
        <v>10.5</v>
      </c>
      <c r="M913" s="9">
        <f t="shared" si="39"/>
        <v>2.5025000000000004</v>
      </c>
    </row>
    <row r="914" spans="1:15" x14ac:dyDescent="0.3">
      <c r="A914" t="s">
        <v>1042</v>
      </c>
      <c r="B914" t="s">
        <v>1568</v>
      </c>
      <c r="C914" s="14">
        <v>3020</v>
      </c>
      <c r="D914" t="s">
        <v>448</v>
      </c>
      <c r="F914" s="1">
        <v>16</v>
      </c>
      <c r="G914">
        <v>1</v>
      </c>
      <c r="H914" s="9">
        <f t="shared" si="38"/>
        <v>5.1450000000000005</v>
      </c>
      <c r="K914">
        <v>8</v>
      </c>
      <c r="L914">
        <v>0</v>
      </c>
      <c r="M914" s="9">
        <f t="shared" si="39"/>
        <v>2.56</v>
      </c>
    </row>
    <row r="915" spans="1:15" x14ac:dyDescent="0.3">
      <c r="A915" t="s">
        <v>1042</v>
      </c>
      <c r="B915" t="s">
        <v>1568</v>
      </c>
      <c r="C915" s="14">
        <v>3021</v>
      </c>
      <c r="D915" t="s">
        <v>1054</v>
      </c>
      <c r="F915" s="1">
        <v>14</v>
      </c>
      <c r="G915">
        <v>6</v>
      </c>
      <c r="H915" s="9">
        <f t="shared" si="38"/>
        <v>4.6300000000000008</v>
      </c>
      <c r="K915">
        <v>8</v>
      </c>
      <c r="L915">
        <v>0</v>
      </c>
      <c r="M915" s="9">
        <f t="shared" si="39"/>
        <v>2.56</v>
      </c>
    </row>
    <row r="916" spans="1:15" x14ac:dyDescent="0.3">
      <c r="A916" t="s">
        <v>1042</v>
      </c>
      <c r="B916" t="s">
        <v>1568</v>
      </c>
      <c r="C916" s="14">
        <v>3022</v>
      </c>
      <c r="D916" t="s">
        <v>1043</v>
      </c>
      <c r="F916" s="1">
        <v>14</v>
      </c>
      <c r="G916">
        <v>2</v>
      </c>
      <c r="H916" s="9">
        <f t="shared" si="38"/>
        <v>4.53</v>
      </c>
      <c r="K916">
        <v>8</v>
      </c>
      <c r="L916">
        <v>3</v>
      </c>
      <c r="M916" s="9">
        <f t="shared" si="39"/>
        <v>2.6350000000000002</v>
      </c>
    </row>
    <row r="917" spans="1:15" x14ac:dyDescent="0.3">
      <c r="A917" t="s">
        <v>1042</v>
      </c>
      <c r="B917" t="s">
        <v>1568</v>
      </c>
      <c r="C917" s="14">
        <v>3023</v>
      </c>
      <c r="D917" t="s">
        <v>1044</v>
      </c>
      <c r="F917" s="1">
        <v>14</v>
      </c>
      <c r="G917">
        <v>10</v>
      </c>
      <c r="H917" s="9">
        <f t="shared" si="38"/>
        <v>4.7300000000000004</v>
      </c>
      <c r="K917">
        <v>8</v>
      </c>
      <c r="L917">
        <v>4</v>
      </c>
      <c r="M917" s="9">
        <f t="shared" si="39"/>
        <v>2.66</v>
      </c>
    </row>
    <row r="918" spans="1:15" x14ac:dyDescent="0.3">
      <c r="A918" t="s">
        <v>1042</v>
      </c>
      <c r="B918" t="s">
        <v>1568</v>
      </c>
      <c r="C918" s="14">
        <v>3024</v>
      </c>
      <c r="D918" t="s">
        <v>1045</v>
      </c>
      <c r="F918" s="1">
        <v>14</v>
      </c>
      <c r="G918">
        <v>4.5</v>
      </c>
      <c r="H918" s="9">
        <f t="shared" si="38"/>
        <v>4.5925000000000002</v>
      </c>
      <c r="K918">
        <v>8</v>
      </c>
      <c r="L918">
        <v>6</v>
      </c>
      <c r="M918" s="9">
        <f t="shared" si="39"/>
        <v>2.71</v>
      </c>
    </row>
    <row r="919" spans="1:15" x14ac:dyDescent="0.3">
      <c r="A919" t="s">
        <v>1046</v>
      </c>
      <c r="B919" t="s">
        <v>1568</v>
      </c>
      <c r="C919" s="14">
        <v>3025</v>
      </c>
      <c r="D919" t="s">
        <v>1059</v>
      </c>
      <c r="F919" s="1">
        <v>14</v>
      </c>
      <c r="G919">
        <v>5</v>
      </c>
      <c r="H919" s="9">
        <f t="shared" si="38"/>
        <v>4.6050000000000004</v>
      </c>
      <c r="K919">
        <v>8</v>
      </c>
      <c r="L919">
        <v>6</v>
      </c>
      <c r="M919" s="9">
        <f t="shared" si="39"/>
        <v>2.71</v>
      </c>
    </row>
    <row r="920" spans="1:15" x14ac:dyDescent="0.3">
      <c r="A920" t="s">
        <v>1046</v>
      </c>
      <c r="B920" t="s">
        <v>1568</v>
      </c>
      <c r="C920" s="14">
        <v>3026</v>
      </c>
      <c r="D920" t="s">
        <v>1060</v>
      </c>
      <c r="F920" s="1">
        <v>14</v>
      </c>
      <c r="G920">
        <v>11</v>
      </c>
      <c r="H920" s="9">
        <f t="shared" si="38"/>
        <v>4.7550000000000008</v>
      </c>
      <c r="K920">
        <v>8</v>
      </c>
      <c r="L920">
        <v>5</v>
      </c>
      <c r="M920" s="9">
        <f t="shared" si="39"/>
        <v>2.6850000000000001</v>
      </c>
    </row>
    <row r="921" spans="1:15" x14ac:dyDescent="0.3">
      <c r="A921" t="s">
        <v>1046</v>
      </c>
      <c r="B921" t="s">
        <v>1568</v>
      </c>
      <c r="C921" s="14" t="s">
        <v>1061</v>
      </c>
      <c r="D921" t="s">
        <v>1047</v>
      </c>
      <c r="F921" s="1">
        <v>23</v>
      </c>
      <c r="G921">
        <v>3</v>
      </c>
      <c r="H921" s="9">
        <f t="shared" si="38"/>
        <v>7.4350000000000005</v>
      </c>
      <c r="I921" t="s">
        <v>1048</v>
      </c>
      <c r="K921">
        <v>8</v>
      </c>
      <c r="L921">
        <v>5</v>
      </c>
      <c r="M921" s="9">
        <f t="shared" si="39"/>
        <v>2.6850000000000001</v>
      </c>
    </row>
    <row r="922" spans="1:15" x14ac:dyDescent="0.3">
      <c r="A922" t="s">
        <v>1046</v>
      </c>
      <c r="B922" t="s">
        <v>1568</v>
      </c>
      <c r="C922" s="14">
        <v>3029</v>
      </c>
      <c r="D922" t="s">
        <v>997</v>
      </c>
      <c r="F922" s="1">
        <v>14</v>
      </c>
      <c r="G922">
        <v>5</v>
      </c>
      <c r="H922" s="9">
        <f t="shared" si="38"/>
        <v>4.6050000000000004</v>
      </c>
      <c r="K922">
        <v>8</v>
      </c>
      <c r="L922">
        <v>4</v>
      </c>
      <c r="M922" s="9">
        <f t="shared" si="39"/>
        <v>2.66</v>
      </c>
    </row>
    <row r="923" spans="1:15" x14ac:dyDescent="0.3">
      <c r="A923" t="s">
        <v>1049</v>
      </c>
      <c r="B923" t="s">
        <v>1568</v>
      </c>
      <c r="C923" s="14">
        <v>3030</v>
      </c>
      <c r="D923" t="s">
        <v>1050</v>
      </c>
      <c r="F923" s="1">
        <v>16</v>
      </c>
      <c r="G923">
        <v>3</v>
      </c>
      <c r="H923" s="9">
        <f t="shared" si="38"/>
        <v>5.1950000000000003</v>
      </c>
      <c r="K923">
        <v>8</v>
      </c>
      <c r="L923">
        <v>4</v>
      </c>
      <c r="M923" s="9">
        <f t="shared" si="39"/>
        <v>2.66</v>
      </c>
    </row>
    <row r="924" spans="1:15" x14ac:dyDescent="0.3">
      <c r="A924" t="s">
        <v>1049</v>
      </c>
      <c r="B924" t="s">
        <v>1568</v>
      </c>
      <c r="C924" s="14">
        <v>3031</v>
      </c>
      <c r="D924" t="s">
        <v>1062</v>
      </c>
      <c r="F924" s="1">
        <v>20</v>
      </c>
      <c r="G924">
        <v>6</v>
      </c>
      <c r="H924" s="9">
        <f t="shared" si="38"/>
        <v>6.5500000000000007</v>
      </c>
      <c r="K924">
        <v>8</v>
      </c>
      <c r="L924">
        <v>2</v>
      </c>
      <c r="M924" s="9">
        <f t="shared" si="39"/>
        <v>2.61</v>
      </c>
    </row>
    <row r="925" spans="1:15" x14ac:dyDescent="0.3">
      <c r="A925" t="s">
        <v>1049</v>
      </c>
      <c r="B925" t="s">
        <v>1568</v>
      </c>
      <c r="C925" s="14">
        <v>3032</v>
      </c>
      <c r="D925" t="s">
        <v>694</v>
      </c>
      <c r="F925" s="1">
        <v>11</v>
      </c>
      <c r="G925">
        <v>10</v>
      </c>
      <c r="H925" s="9">
        <f t="shared" si="38"/>
        <v>3.77</v>
      </c>
      <c r="K925">
        <v>8</v>
      </c>
      <c r="L925">
        <v>0</v>
      </c>
      <c r="M925" s="9">
        <f t="shared" si="39"/>
        <v>2.56</v>
      </c>
    </row>
    <row r="926" spans="1:15" x14ac:dyDescent="0.3">
      <c r="A926" t="s">
        <v>1049</v>
      </c>
      <c r="B926" t="s">
        <v>1568</v>
      </c>
      <c r="C926" s="14">
        <v>3033</v>
      </c>
      <c r="D926" t="s">
        <v>1051</v>
      </c>
      <c r="F926" s="1">
        <v>12</v>
      </c>
      <c r="G926">
        <v>9</v>
      </c>
      <c r="H926" s="9">
        <f t="shared" si="38"/>
        <v>4.0649999999999995</v>
      </c>
      <c r="K926">
        <v>8</v>
      </c>
      <c r="L926">
        <v>0</v>
      </c>
      <c r="M926" s="9">
        <f t="shared" si="39"/>
        <v>2.56</v>
      </c>
    </row>
    <row r="927" spans="1:15" x14ac:dyDescent="0.3">
      <c r="A927" t="s">
        <v>1049</v>
      </c>
      <c r="H927" s="9">
        <f t="shared" si="38"/>
        <v>0</v>
      </c>
      <c r="M927" s="9">
        <f t="shared" si="39"/>
        <v>0</v>
      </c>
    </row>
    <row r="928" spans="1:15" s="4" customFormat="1" x14ac:dyDescent="0.3">
      <c r="A928" s="4" t="s">
        <v>1052</v>
      </c>
      <c r="B928" s="4" t="s">
        <v>1563</v>
      </c>
      <c r="C928" s="15"/>
      <c r="F928" s="5"/>
      <c r="H928" s="10">
        <f t="shared" si="38"/>
        <v>0</v>
      </c>
      <c r="M928" s="10">
        <f t="shared" si="39"/>
        <v>0</v>
      </c>
      <c r="O928" s="4" t="s">
        <v>1053</v>
      </c>
    </row>
    <row r="929" spans="1:13" x14ac:dyDescent="0.3">
      <c r="A929" t="s">
        <v>1052</v>
      </c>
      <c r="B929" t="s">
        <v>1563</v>
      </c>
      <c r="H929" s="9">
        <f t="shared" si="38"/>
        <v>0</v>
      </c>
      <c r="M929" s="9">
        <f t="shared" si="39"/>
        <v>0</v>
      </c>
    </row>
    <row r="930" spans="1:13" x14ac:dyDescent="0.3">
      <c r="A930" t="s">
        <v>1052</v>
      </c>
      <c r="B930" t="s">
        <v>1563</v>
      </c>
      <c r="C930" s="14">
        <v>3035</v>
      </c>
      <c r="D930" t="s">
        <v>1091</v>
      </c>
      <c r="E930" t="s">
        <v>1092</v>
      </c>
      <c r="F930" s="1">
        <v>11</v>
      </c>
      <c r="G930">
        <v>4</v>
      </c>
      <c r="H930" s="9">
        <f t="shared" si="38"/>
        <v>3.62</v>
      </c>
      <c r="K930">
        <v>15</v>
      </c>
      <c r="L930">
        <v>2</v>
      </c>
      <c r="M930" s="9">
        <f t="shared" si="39"/>
        <v>4.8499999999999996</v>
      </c>
    </row>
    <row r="931" spans="1:13" x14ac:dyDescent="0.3">
      <c r="A931" t="s">
        <v>1052</v>
      </c>
      <c r="B931" t="s">
        <v>1563</v>
      </c>
      <c r="C931" s="14">
        <v>3036</v>
      </c>
      <c r="D931" t="s">
        <v>1093</v>
      </c>
      <c r="F931" s="1">
        <v>13</v>
      </c>
      <c r="G931">
        <v>2</v>
      </c>
      <c r="H931" s="9">
        <f t="shared" si="38"/>
        <v>4.21</v>
      </c>
      <c r="K931">
        <v>15</v>
      </c>
      <c r="L931">
        <v>1</v>
      </c>
      <c r="M931" s="9">
        <f t="shared" si="39"/>
        <v>4.8250000000000002</v>
      </c>
    </row>
    <row r="932" spans="1:13" x14ac:dyDescent="0.3">
      <c r="A932" t="s">
        <v>1052</v>
      </c>
      <c r="B932" t="s">
        <v>1563</v>
      </c>
      <c r="C932" s="14">
        <v>3037</v>
      </c>
      <c r="D932" t="s">
        <v>1094</v>
      </c>
      <c r="F932" s="1">
        <v>17</v>
      </c>
      <c r="G932">
        <v>2</v>
      </c>
      <c r="H932" s="9">
        <f t="shared" si="38"/>
        <v>5.49</v>
      </c>
      <c r="K932">
        <v>14</v>
      </c>
      <c r="L932">
        <v>4</v>
      </c>
      <c r="M932" s="9">
        <f t="shared" si="39"/>
        <v>4.58</v>
      </c>
    </row>
    <row r="933" spans="1:13" x14ac:dyDescent="0.3">
      <c r="A933" t="s">
        <v>1052</v>
      </c>
      <c r="B933" t="s">
        <v>1563</v>
      </c>
      <c r="C933" s="14">
        <v>3038</v>
      </c>
      <c r="D933" t="s">
        <v>1095</v>
      </c>
      <c r="F933" s="1">
        <v>17</v>
      </c>
      <c r="G933">
        <v>6</v>
      </c>
      <c r="H933" s="9">
        <f t="shared" si="38"/>
        <v>5.5900000000000007</v>
      </c>
      <c r="K933">
        <v>14</v>
      </c>
      <c r="L933">
        <v>0</v>
      </c>
      <c r="M933" s="9">
        <f t="shared" si="39"/>
        <v>4.4800000000000004</v>
      </c>
    </row>
    <row r="934" spans="1:13" x14ac:dyDescent="0.3">
      <c r="A934" t="s">
        <v>1096</v>
      </c>
      <c r="B934" t="s">
        <v>1563</v>
      </c>
      <c r="C934" s="14">
        <v>3039</v>
      </c>
      <c r="D934" t="s">
        <v>1097</v>
      </c>
      <c r="F934" s="1">
        <v>18</v>
      </c>
      <c r="G934">
        <v>0</v>
      </c>
      <c r="H934" s="9">
        <f t="shared" si="38"/>
        <v>5.76</v>
      </c>
      <c r="K934">
        <v>13</v>
      </c>
      <c r="L934">
        <v>0</v>
      </c>
      <c r="M934" s="9">
        <f t="shared" si="39"/>
        <v>4.16</v>
      </c>
    </row>
    <row r="935" spans="1:13" x14ac:dyDescent="0.3">
      <c r="A935" t="s">
        <v>1096</v>
      </c>
      <c r="B935" t="s">
        <v>1563</v>
      </c>
      <c r="C935" s="14">
        <v>3039</v>
      </c>
      <c r="D935" t="s">
        <v>1098</v>
      </c>
      <c r="F935" s="1">
        <v>14</v>
      </c>
      <c r="G935">
        <v>11</v>
      </c>
      <c r="H935" s="9">
        <f t="shared" si="38"/>
        <v>4.7550000000000008</v>
      </c>
      <c r="K935">
        <v>12</v>
      </c>
      <c r="L935">
        <v>0</v>
      </c>
      <c r="M935" s="9">
        <f t="shared" si="39"/>
        <v>3.84</v>
      </c>
    </row>
    <row r="936" spans="1:13" x14ac:dyDescent="0.3">
      <c r="A936" t="s">
        <v>1096</v>
      </c>
      <c r="B936" t="s">
        <v>1563</v>
      </c>
      <c r="C936" s="14">
        <v>3040</v>
      </c>
      <c r="D936" t="s">
        <v>1099</v>
      </c>
      <c r="F936" s="1">
        <v>17</v>
      </c>
      <c r="G936">
        <v>0</v>
      </c>
      <c r="H936" s="9">
        <f t="shared" si="38"/>
        <v>5.44</v>
      </c>
      <c r="K936">
        <v>12</v>
      </c>
      <c r="L936">
        <v>0</v>
      </c>
      <c r="M936" s="9">
        <f t="shared" si="39"/>
        <v>3.84</v>
      </c>
    </row>
    <row r="937" spans="1:13" x14ac:dyDescent="0.3">
      <c r="A937" t="s">
        <v>1096</v>
      </c>
      <c r="B937" t="s">
        <v>1563</v>
      </c>
      <c r="C937" s="14">
        <v>3041</v>
      </c>
      <c r="D937" t="s">
        <v>1100</v>
      </c>
      <c r="F937" s="1">
        <v>17</v>
      </c>
      <c r="G937">
        <v>0</v>
      </c>
      <c r="H937" s="9">
        <f t="shared" si="38"/>
        <v>5.44</v>
      </c>
      <c r="I937" t="s">
        <v>1101</v>
      </c>
      <c r="K937">
        <v>12</v>
      </c>
      <c r="L937">
        <v>0</v>
      </c>
      <c r="M937" s="9">
        <f t="shared" si="39"/>
        <v>3.84</v>
      </c>
    </row>
    <row r="938" spans="1:13" x14ac:dyDescent="0.3">
      <c r="A938" t="s">
        <v>1096</v>
      </c>
      <c r="B938" t="s">
        <v>1563</v>
      </c>
      <c r="F938" s="1">
        <v>11</v>
      </c>
      <c r="G938">
        <v>6</v>
      </c>
      <c r="H938" s="9">
        <f t="shared" si="38"/>
        <v>3.67</v>
      </c>
      <c r="I938" t="s">
        <v>1102</v>
      </c>
      <c r="K938">
        <v>12</v>
      </c>
      <c r="L938">
        <v>10</v>
      </c>
      <c r="M938" s="9">
        <f t="shared" si="39"/>
        <v>4.09</v>
      </c>
    </row>
    <row r="939" spans="1:13" x14ac:dyDescent="0.3">
      <c r="A939" t="s">
        <v>1096</v>
      </c>
      <c r="B939" t="s">
        <v>1563</v>
      </c>
      <c r="F939" s="1">
        <v>35</v>
      </c>
      <c r="G939">
        <v>0</v>
      </c>
      <c r="H939" s="9">
        <f t="shared" si="38"/>
        <v>11.200000000000001</v>
      </c>
      <c r="I939" t="s">
        <v>1132</v>
      </c>
      <c r="M939" s="9">
        <f t="shared" si="39"/>
        <v>0</v>
      </c>
    </row>
    <row r="940" spans="1:13" x14ac:dyDescent="0.3">
      <c r="A940" t="s">
        <v>1103</v>
      </c>
      <c r="B940" t="s">
        <v>1563</v>
      </c>
      <c r="C940" s="14">
        <v>3042</v>
      </c>
      <c r="D940" t="s">
        <v>1104</v>
      </c>
      <c r="F940" s="1">
        <v>16</v>
      </c>
      <c r="G940">
        <v>1</v>
      </c>
      <c r="H940" s="9">
        <f t="shared" si="38"/>
        <v>5.1450000000000005</v>
      </c>
      <c r="K940">
        <v>14</v>
      </c>
      <c r="L940">
        <v>5</v>
      </c>
      <c r="M940" s="9">
        <f t="shared" si="39"/>
        <v>4.6050000000000004</v>
      </c>
    </row>
    <row r="941" spans="1:13" x14ac:dyDescent="0.3">
      <c r="A941" t="s">
        <v>1103</v>
      </c>
      <c r="B941" t="s">
        <v>1563</v>
      </c>
      <c r="C941" s="14">
        <v>3043</v>
      </c>
      <c r="D941" t="s">
        <v>46</v>
      </c>
      <c r="F941" s="1">
        <v>16</v>
      </c>
      <c r="G941">
        <v>2</v>
      </c>
      <c r="H941" s="9">
        <f t="shared" si="38"/>
        <v>5.17</v>
      </c>
      <c r="K941">
        <v>14</v>
      </c>
      <c r="L941">
        <v>7</v>
      </c>
      <c r="M941" s="9">
        <f t="shared" si="39"/>
        <v>4.6550000000000002</v>
      </c>
    </row>
    <row r="942" spans="1:13" x14ac:dyDescent="0.3">
      <c r="A942" t="s">
        <v>1103</v>
      </c>
      <c r="B942" t="s">
        <v>1563</v>
      </c>
      <c r="C942" s="14">
        <v>3044</v>
      </c>
      <c r="D942" t="s">
        <v>1141</v>
      </c>
      <c r="F942" s="1">
        <v>14</v>
      </c>
      <c r="G942">
        <v>2</v>
      </c>
      <c r="H942" s="9">
        <f t="shared" si="38"/>
        <v>4.53</v>
      </c>
      <c r="K942">
        <v>14</v>
      </c>
      <c r="L942">
        <v>7</v>
      </c>
      <c r="M942" s="9">
        <f t="shared" si="39"/>
        <v>4.6550000000000002</v>
      </c>
    </row>
    <row r="943" spans="1:13" x14ac:dyDescent="0.3">
      <c r="A943" t="s">
        <v>1103</v>
      </c>
      <c r="B943" t="s">
        <v>1563</v>
      </c>
      <c r="C943" s="14">
        <v>3045</v>
      </c>
      <c r="D943" t="s">
        <v>1105</v>
      </c>
      <c r="F943" s="1">
        <v>16</v>
      </c>
      <c r="G943">
        <v>3</v>
      </c>
      <c r="H943" s="9">
        <f t="shared" si="38"/>
        <v>5.1950000000000003</v>
      </c>
      <c r="K943">
        <v>14</v>
      </c>
      <c r="L943">
        <v>0</v>
      </c>
      <c r="M943" s="9">
        <f t="shared" si="39"/>
        <v>4.4800000000000004</v>
      </c>
    </row>
    <row r="944" spans="1:13" x14ac:dyDescent="0.3">
      <c r="A944" t="s">
        <v>1103</v>
      </c>
      <c r="B944" t="s">
        <v>1563</v>
      </c>
      <c r="C944" s="14">
        <v>3046</v>
      </c>
      <c r="D944" t="s">
        <v>1141</v>
      </c>
      <c r="F944" s="1">
        <v>8</v>
      </c>
      <c r="G944">
        <v>4</v>
      </c>
      <c r="H944" s="9">
        <f t="shared" si="38"/>
        <v>2.66</v>
      </c>
      <c r="K944">
        <v>13</v>
      </c>
      <c r="L944">
        <v>10</v>
      </c>
      <c r="M944" s="9">
        <f t="shared" si="39"/>
        <v>4.41</v>
      </c>
    </row>
    <row r="945" spans="1:13" x14ac:dyDescent="0.3">
      <c r="A945" t="s">
        <v>1107</v>
      </c>
      <c r="B945" t="s">
        <v>1563</v>
      </c>
      <c r="C945" s="14">
        <v>3047</v>
      </c>
      <c r="D945" t="s">
        <v>1106</v>
      </c>
      <c r="F945" s="1">
        <v>16</v>
      </c>
      <c r="G945">
        <v>11</v>
      </c>
      <c r="H945" s="9">
        <f t="shared" ref="H945:H1005" si="40">SUM((F945*0.32)+(G945*0.025))</f>
        <v>5.3950000000000005</v>
      </c>
      <c r="K945">
        <v>14</v>
      </c>
      <c r="L945">
        <v>0</v>
      </c>
      <c r="M945" s="9">
        <f t="shared" si="39"/>
        <v>4.4800000000000004</v>
      </c>
    </row>
    <row r="946" spans="1:13" x14ac:dyDescent="0.3">
      <c r="A946" t="s">
        <v>1107</v>
      </c>
      <c r="B946" t="s">
        <v>1563</v>
      </c>
      <c r="C946" s="14" t="s">
        <v>1142</v>
      </c>
      <c r="D946" t="s">
        <v>1108</v>
      </c>
      <c r="F946" s="1">
        <v>24</v>
      </c>
      <c r="G946">
        <v>0</v>
      </c>
      <c r="H946" s="9">
        <f t="shared" si="40"/>
        <v>7.68</v>
      </c>
      <c r="K946">
        <v>15</v>
      </c>
      <c r="L946">
        <v>8</v>
      </c>
      <c r="M946" s="9">
        <f t="shared" si="39"/>
        <v>5</v>
      </c>
    </row>
    <row r="947" spans="1:13" x14ac:dyDescent="0.3">
      <c r="A947" t="s">
        <v>1107</v>
      </c>
      <c r="B947" t="s">
        <v>1563</v>
      </c>
      <c r="F947" s="1">
        <v>16</v>
      </c>
      <c r="G947">
        <v>8</v>
      </c>
      <c r="H947" s="9">
        <f t="shared" si="40"/>
        <v>5.32</v>
      </c>
      <c r="I947" t="s">
        <v>1109</v>
      </c>
      <c r="K947">
        <v>15</v>
      </c>
      <c r="L947">
        <v>0</v>
      </c>
      <c r="M947" s="9">
        <f t="shared" si="39"/>
        <v>4.8</v>
      </c>
    </row>
    <row r="948" spans="1:13" x14ac:dyDescent="0.3">
      <c r="A948" t="s">
        <v>1107</v>
      </c>
      <c r="B948" t="s">
        <v>1563</v>
      </c>
      <c r="C948" s="14">
        <v>3050</v>
      </c>
      <c r="D948" t="s">
        <v>1110</v>
      </c>
      <c r="H948" s="9">
        <f t="shared" si="40"/>
        <v>0</v>
      </c>
      <c r="M948" s="9">
        <f t="shared" si="39"/>
        <v>0</v>
      </c>
    </row>
    <row r="949" spans="1:13" x14ac:dyDescent="0.3">
      <c r="A949" t="s">
        <v>1107</v>
      </c>
      <c r="B949" t="s">
        <v>1563</v>
      </c>
      <c r="C949" s="14">
        <v>3051</v>
      </c>
      <c r="D949" t="s">
        <v>1111</v>
      </c>
      <c r="F949" s="1">
        <v>12</v>
      </c>
      <c r="G949">
        <v>2</v>
      </c>
      <c r="H949" s="9">
        <f t="shared" si="40"/>
        <v>3.8899999999999997</v>
      </c>
      <c r="I949" t="s">
        <v>1133</v>
      </c>
      <c r="K949">
        <v>17</v>
      </c>
      <c r="L949">
        <v>2</v>
      </c>
      <c r="M949" s="9">
        <f t="shared" si="39"/>
        <v>5.49</v>
      </c>
    </row>
    <row r="950" spans="1:13" x14ac:dyDescent="0.3">
      <c r="A950" t="s">
        <v>1112</v>
      </c>
      <c r="B950" t="s">
        <v>1563</v>
      </c>
      <c r="C950" s="14">
        <v>3052</v>
      </c>
      <c r="D950" t="s">
        <v>1113</v>
      </c>
      <c r="F950" s="1">
        <v>15</v>
      </c>
      <c r="G950">
        <v>11</v>
      </c>
      <c r="H950" s="9">
        <f t="shared" si="40"/>
        <v>5.0750000000000002</v>
      </c>
      <c r="I950" t="s">
        <v>1134</v>
      </c>
      <c r="K950">
        <v>17</v>
      </c>
      <c r="L950">
        <v>2</v>
      </c>
      <c r="M950" s="9">
        <f t="shared" si="39"/>
        <v>5.49</v>
      </c>
    </row>
    <row r="951" spans="1:13" x14ac:dyDescent="0.3">
      <c r="A951" t="s">
        <v>1112</v>
      </c>
      <c r="B951" t="s">
        <v>1563</v>
      </c>
      <c r="C951" s="14">
        <v>3053</v>
      </c>
      <c r="D951" t="s">
        <v>1114</v>
      </c>
      <c r="F951" s="1">
        <v>17</v>
      </c>
      <c r="G951">
        <v>5</v>
      </c>
      <c r="H951" s="9">
        <f t="shared" si="40"/>
        <v>5.5650000000000004</v>
      </c>
      <c r="I951" t="s">
        <v>1135</v>
      </c>
      <c r="K951">
        <v>16</v>
      </c>
      <c r="L951">
        <v>8</v>
      </c>
      <c r="M951" s="9">
        <f t="shared" si="39"/>
        <v>5.32</v>
      </c>
    </row>
    <row r="952" spans="1:13" x14ac:dyDescent="0.3">
      <c r="A952" t="s">
        <v>1112</v>
      </c>
      <c r="B952" t="s">
        <v>1563</v>
      </c>
      <c r="C952" s="14">
        <v>3054</v>
      </c>
      <c r="D952" t="s">
        <v>1115</v>
      </c>
      <c r="F952" s="1">
        <v>17</v>
      </c>
      <c r="G952">
        <v>2</v>
      </c>
      <c r="H952" s="9">
        <f t="shared" si="40"/>
        <v>5.49</v>
      </c>
      <c r="I952" t="s">
        <v>1136</v>
      </c>
      <c r="K952">
        <v>16</v>
      </c>
      <c r="L952">
        <v>10</v>
      </c>
      <c r="M952" s="9">
        <f t="shared" si="39"/>
        <v>5.37</v>
      </c>
    </row>
    <row r="953" spans="1:13" x14ac:dyDescent="0.3">
      <c r="A953" t="s">
        <v>1112</v>
      </c>
      <c r="B953" t="s">
        <v>1563</v>
      </c>
      <c r="C953" s="14">
        <v>3055</v>
      </c>
      <c r="D953" t="s">
        <v>1116</v>
      </c>
      <c r="F953" s="1">
        <v>6</v>
      </c>
      <c r="G953">
        <v>5</v>
      </c>
      <c r="H953" s="9">
        <f t="shared" si="40"/>
        <v>2.0449999999999999</v>
      </c>
      <c r="I953" t="s">
        <v>1137</v>
      </c>
      <c r="K953">
        <v>17</v>
      </c>
      <c r="L953">
        <v>3</v>
      </c>
      <c r="M953" s="9">
        <f t="shared" si="39"/>
        <v>5.5150000000000006</v>
      </c>
    </row>
    <row r="954" spans="1:13" x14ac:dyDescent="0.3">
      <c r="A954" t="s">
        <v>1118</v>
      </c>
      <c r="B954" t="s">
        <v>1563</v>
      </c>
      <c r="C954" s="14">
        <v>3056</v>
      </c>
      <c r="D954" t="s">
        <v>1117</v>
      </c>
      <c r="F954" s="1">
        <v>12</v>
      </c>
      <c r="G954">
        <v>0</v>
      </c>
      <c r="H954" s="9">
        <f t="shared" si="40"/>
        <v>3.84</v>
      </c>
      <c r="I954" t="s">
        <v>1138</v>
      </c>
      <c r="K954">
        <v>17</v>
      </c>
      <c r="L954">
        <v>3</v>
      </c>
      <c r="M954" s="9">
        <f t="shared" si="39"/>
        <v>5.5150000000000006</v>
      </c>
    </row>
    <row r="955" spans="1:13" x14ac:dyDescent="0.3">
      <c r="A955" t="s">
        <v>1118</v>
      </c>
      <c r="B955" t="s">
        <v>1563</v>
      </c>
      <c r="C955" s="14">
        <v>3057</v>
      </c>
      <c r="D955" t="s">
        <v>1119</v>
      </c>
      <c r="F955" s="1">
        <v>16</v>
      </c>
      <c r="G955">
        <v>0</v>
      </c>
      <c r="H955" s="9">
        <f t="shared" si="40"/>
        <v>5.12</v>
      </c>
      <c r="I955" t="s">
        <v>1139</v>
      </c>
      <c r="K955">
        <v>17</v>
      </c>
      <c r="L955">
        <v>10</v>
      </c>
      <c r="M955" s="9">
        <f t="shared" si="39"/>
        <v>5.69</v>
      </c>
    </row>
    <row r="956" spans="1:13" x14ac:dyDescent="0.3">
      <c r="A956" t="s">
        <v>1118</v>
      </c>
      <c r="B956" t="s">
        <v>1563</v>
      </c>
      <c r="C956" s="14">
        <v>3058</v>
      </c>
      <c r="D956" t="s">
        <v>1120</v>
      </c>
      <c r="F956" s="1">
        <v>15</v>
      </c>
      <c r="G956">
        <v>8</v>
      </c>
      <c r="H956" s="9">
        <f t="shared" si="40"/>
        <v>5</v>
      </c>
      <c r="I956" t="s">
        <v>1140</v>
      </c>
      <c r="K956">
        <v>19</v>
      </c>
      <c r="L956">
        <v>0</v>
      </c>
      <c r="M956" s="9">
        <f t="shared" si="39"/>
        <v>6.08</v>
      </c>
    </row>
    <row r="957" spans="1:13" x14ac:dyDescent="0.3">
      <c r="A957" t="s">
        <v>1118</v>
      </c>
      <c r="B957" t="s">
        <v>1563</v>
      </c>
      <c r="C957" s="14">
        <v>3059</v>
      </c>
      <c r="D957" t="s">
        <v>1121</v>
      </c>
      <c r="F957" s="1">
        <v>20</v>
      </c>
      <c r="G957">
        <v>6</v>
      </c>
      <c r="H957" s="9">
        <f t="shared" si="40"/>
        <v>6.5500000000000007</v>
      </c>
      <c r="K957">
        <v>20</v>
      </c>
      <c r="L957">
        <v>0</v>
      </c>
      <c r="M957" s="9">
        <f t="shared" si="39"/>
        <v>6.4</v>
      </c>
    </row>
    <row r="958" spans="1:13" x14ac:dyDescent="0.3">
      <c r="A958" t="s">
        <v>1122</v>
      </c>
      <c r="B958" t="s">
        <v>1563</v>
      </c>
      <c r="C958" s="14">
        <v>3060</v>
      </c>
      <c r="D958" t="s">
        <v>1123</v>
      </c>
      <c r="F958" s="1">
        <v>8</v>
      </c>
      <c r="G958">
        <v>8</v>
      </c>
      <c r="H958" s="9">
        <f t="shared" si="40"/>
        <v>2.7600000000000002</v>
      </c>
      <c r="K958">
        <v>17</v>
      </c>
      <c r="L958">
        <v>2</v>
      </c>
      <c r="M958" s="9">
        <f t="shared" si="39"/>
        <v>5.49</v>
      </c>
    </row>
    <row r="959" spans="1:13" x14ac:dyDescent="0.3">
      <c r="A959" t="s">
        <v>1122</v>
      </c>
      <c r="B959" t="s">
        <v>1563</v>
      </c>
      <c r="C959" s="14">
        <v>3061</v>
      </c>
      <c r="D959" t="s">
        <v>1124</v>
      </c>
      <c r="F959" s="1">
        <v>15</v>
      </c>
      <c r="G959">
        <v>6</v>
      </c>
      <c r="H959" s="9">
        <f t="shared" si="40"/>
        <v>4.95</v>
      </c>
      <c r="K959">
        <v>17</v>
      </c>
      <c r="L959">
        <v>4</v>
      </c>
      <c r="M959" s="9">
        <f t="shared" ref="M959:M1022" si="41">SUM((K959*0.32)+(L959*0.025))</f>
        <v>5.54</v>
      </c>
    </row>
    <row r="960" spans="1:13" x14ac:dyDescent="0.3">
      <c r="A960" t="s">
        <v>1122</v>
      </c>
      <c r="B960" t="s">
        <v>1563</v>
      </c>
      <c r="C960" s="14">
        <v>3062</v>
      </c>
      <c r="D960" t="s">
        <v>1125</v>
      </c>
      <c r="F960" s="1">
        <v>13</v>
      </c>
      <c r="G960">
        <v>10</v>
      </c>
      <c r="H960" s="9">
        <f t="shared" si="40"/>
        <v>4.41</v>
      </c>
      <c r="K960">
        <v>17</v>
      </c>
      <c r="L960">
        <v>8</v>
      </c>
      <c r="M960" s="9">
        <f t="shared" si="41"/>
        <v>5.6400000000000006</v>
      </c>
    </row>
    <row r="961" spans="1:14" x14ac:dyDescent="0.3">
      <c r="A961" t="s">
        <v>1122</v>
      </c>
      <c r="B961" t="s">
        <v>1563</v>
      </c>
      <c r="C961" s="14">
        <v>3063</v>
      </c>
      <c r="D961" t="s">
        <v>1126</v>
      </c>
      <c r="F961" s="1">
        <v>13</v>
      </c>
      <c r="G961">
        <v>0</v>
      </c>
      <c r="H961" s="9">
        <f t="shared" si="40"/>
        <v>4.16</v>
      </c>
      <c r="K961">
        <v>6</v>
      </c>
      <c r="L961">
        <v>7</v>
      </c>
      <c r="M961" s="9">
        <f t="shared" si="41"/>
        <v>2.0949999999999998</v>
      </c>
      <c r="N961" t="s">
        <v>1127</v>
      </c>
    </row>
    <row r="962" spans="1:14" x14ac:dyDescent="0.3">
      <c r="A962" t="s">
        <v>1122</v>
      </c>
      <c r="B962" t="s">
        <v>1563</v>
      </c>
      <c r="F962" s="1">
        <v>3</v>
      </c>
      <c r="G962">
        <v>6</v>
      </c>
      <c r="H962" s="9">
        <f t="shared" si="40"/>
        <v>1.1099999999999999</v>
      </c>
      <c r="I962" t="s">
        <v>94</v>
      </c>
      <c r="K962">
        <v>17</v>
      </c>
      <c r="L962">
        <v>8</v>
      </c>
      <c r="M962" s="9">
        <f t="shared" si="41"/>
        <v>5.6400000000000006</v>
      </c>
    </row>
    <row r="963" spans="1:14" x14ac:dyDescent="0.3">
      <c r="A963" t="s">
        <v>1129</v>
      </c>
      <c r="B963" t="s">
        <v>1563</v>
      </c>
      <c r="C963" s="14">
        <v>3064</v>
      </c>
      <c r="D963" t="s">
        <v>1128</v>
      </c>
      <c r="F963" s="1">
        <v>15</v>
      </c>
      <c r="G963">
        <v>0</v>
      </c>
      <c r="H963" s="9">
        <f t="shared" si="40"/>
        <v>4.8</v>
      </c>
      <c r="K963">
        <v>9</v>
      </c>
      <c r="L963">
        <v>0</v>
      </c>
      <c r="M963" s="9">
        <f t="shared" si="41"/>
        <v>2.88</v>
      </c>
    </row>
    <row r="964" spans="1:14" x14ac:dyDescent="0.3">
      <c r="A964" t="s">
        <v>1129</v>
      </c>
      <c r="H964" s="9">
        <f t="shared" si="40"/>
        <v>0</v>
      </c>
      <c r="K964">
        <v>1</v>
      </c>
      <c r="L964">
        <v>6</v>
      </c>
      <c r="M964" s="9">
        <f t="shared" si="41"/>
        <v>0.47000000000000003</v>
      </c>
      <c r="N964" t="s">
        <v>1130</v>
      </c>
    </row>
    <row r="965" spans="1:14" s="4" customFormat="1" x14ac:dyDescent="0.3">
      <c r="A965" t="s">
        <v>1129</v>
      </c>
      <c r="B965" t="s">
        <v>1131</v>
      </c>
      <c r="C965" s="15"/>
      <c r="F965" s="5"/>
      <c r="H965" s="10">
        <f t="shared" si="40"/>
        <v>0</v>
      </c>
      <c r="M965" s="10">
        <f t="shared" si="41"/>
        <v>0</v>
      </c>
    </row>
    <row r="966" spans="1:14" x14ac:dyDescent="0.3">
      <c r="A966" t="s">
        <v>1129</v>
      </c>
      <c r="B966" t="s">
        <v>1131</v>
      </c>
      <c r="H966" s="9">
        <f t="shared" si="40"/>
        <v>0</v>
      </c>
      <c r="M966" s="9">
        <f t="shared" si="41"/>
        <v>0</v>
      </c>
    </row>
    <row r="967" spans="1:14" x14ac:dyDescent="0.3">
      <c r="A967" t="s">
        <v>1129</v>
      </c>
      <c r="B967" t="s">
        <v>1131</v>
      </c>
      <c r="C967" s="14">
        <v>3086</v>
      </c>
      <c r="D967" t="s">
        <v>1143</v>
      </c>
      <c r="F967" s="1">
        <v>13</v>
      </c>
      <c r="G967">
        <v>10</v>
      </c>
      <c r="H967" s="9">
        <f t="shared" si="40"/>
        <v>4.41</v>
      </c>
      <c r="K967">
        <v>8</v>
      </c>
      <c r="L967">
        <v>5</v>
      </c>
      <c r="M967" s="9">
        <f t="shared" si="41"/>
        <v>2.6850000000000001</v>
      </c>
    </row>
    <row r="968" spans="1:14" x14ac:dyDescent="0.3">
      <c r="A968" t="s">
        <v>1129</v>
      </c>
      <c r="B968" t="s">
        <v>1131</v>
      </c>
      <c r="C968" s="14">
        <v>3088</v>
      </c>
      <c r="D968" t="s">
        <v>474</v>
      </c>
      <c r="E968" t="s">
        <v>1019</v>
      </c>
      <c r="F968" s="1">
        <v>14</v>
      </c>
      <c r="G968">
        <v>5</v>
      </c>
      <c r="H968" s="9">
        <f t="shared" si="40"/>
        <v>4.6050000000000004</v>
      </c>
      <c r="K968">
        <v>8</v>
      </c>
      <c r="L968">
        <v>3</v>
      </c>
      <c r="M968" s="9">
        <f t="shared" si="41"/>
        <v>2.6350000000000002</v>
      </c>
    </row>
    <row r="969" spans="1:14" x14ac:dyDescent="0.3">
      <c r="A969" t="s">
        <v>1129</v>
      </c>
      <c r="B969" t="s">
        <v>1131</v>
      </c>
      <c r="C969" s="14">
        <v>3088</v>
      </c>
      <c r="D969" t="s">
        <v>1144</v>
      </c>
      <c r="F969" s="1">
        <v>14</v>
      </c>
      <c r="G969">
        <v>2</v>
      </c>
      <c r="H969" s="9">
        <f t="shared" si="40"/>
        <v>4.53</v>
      </c>
      <c r="K969">
        <v>8</v>
      </c>
      <c r="L969">
        <v>6</v>
      </c>
      <c r="M969" s="9">
        <f t="shared" si="41"/>
        <v>2.71</v>
      </c>
    </row>
    <row r="970" spans="1:14" x14ac:dyDescent="0.3">
      <c r="A970" t="s">
        <v>1145</v>
      </c>
      <c r="B970" t="s">
        <v>1131</v>
      </c>
      <c r="C970" s="14">
        <v>3089</v>
      </c>
      <c r="D970" t="s">
        <v>474</v>
      </c>
      <c r="E970" t="s">
        <v>1026</v>
      </c>
      <c r="F970" s="1">
        <v>11</v>
      </c>
      <c r="G970">
        <v>1.5</v>
      </c>
      <c r="H970" s="9">
        <f t="shared" si="40"/>
        <v>3.5575000000000001</v>
      </c>
      <c r="K970">
        <v>8</v>
      </c>
      <c r="L970">
        <v>8</v>
      </c>
      <c r="M970" s="9">
        <f t="shared" si="41"/>
        <v>2.7600000000000002</v>
      </c>
    </row>
    <row r="971" spans="1:14" x14ac:dyDescent="0.3">
      <c r="A971" t="s">
        <v>1145</v>
      </c>
      <c r="B971" t="s">
        <v>1131</v>
      </c>
      <c r="C971" s="14">
        <v>3090</v>
      </c>
      <c r="D971" t="s">
        <v>1146</v>
      </c>
      <c r="F971" s="1">
        <v>12</v>
      </c>
      <c r="G971">
        <v>5</v>
      </c>
      <c r="H971" s="9">
        <f t="shared" si="40"/>
        <v>3.9649999999999999</v>
      </c>
      <c r="K971">
        <v>8</v>
      </c>
      <c r="L971">
        <v>7.5</v>
      </c>
      <c r="M971" s="9">
        <f t="shared" si="41"/>
        <v>2.7475000000000001</v>
      </c>
    </row>
    <row r="972" spans="1:14" x14ac:dyDescent="0.3">
      <c r="A972" t="s">
        <v>1145</v>
      </c>
      <c r="B972" t="s">
        <v>1131</v>
      </c>
      <c r="C972" s="14">
        <v>3091</v>
      </c>
      <c r="D972" t="s">
        <v>1147</v>
      </c>
      <c r="F972" s="1">
        <v>5</v>
      </c>
      <c r="G972">
        <v>8</v>
      </c>
      <c r="H972" s="9">
        <f t="shared" si="40"/>
        <v>1.8</v>
      </c>
      <c r="K972">
        <v>26</v>
      </c>
      <c r="L972">
        <v>0</v>
      </c>
      <c r="M972" s="9">
        <f t="shared" si="41"/>
        <v>8.32</v>
      </c>
    </row>
    <row r="973" spans="1:14" x14ac:dyDescent="0.3">
      <c r="A973" t="s">
        <v>1145</v>
      </c>
      <c r="B973" t="s">
        <v>1131</v>
      </c>
      <c r="F973" s="1">
        <v>8</v>
      </c>
      <c r="G973">
        <v>0</v>
      </c>
      <c r="H973" s="9">
        <f t="shared" si="40"/>
        <v>2.56</v>
      </c>
      <c r="I973" t="s">
        <v>1167</v>
      </c>
      <c r="K973">
        <v>11</v>
      </c>
      <c r="L973">
        <v>5</v>
      </c>
      <c r="M973" s="9">
        <f t="shared" si="41"/>
        <v>3.645</v>
      </c>
      <c r="N973" t="s">
        <v>1168</v>
      </c>
    </row>
    <row r="974" spans="1:14" x14ac:dyDescent="0.3">
      <c r="A974" t="s">
        <v>1145</v>
      </c>
      <c r="B974" t="s">
        <v>1131</v>
      </c>
      <c r="C974" s="14">
        <v>3091</v>
      </c>
      <c r="D974" t="s">
        <v>1148</v>
      </c>
      <c r="F974" s="1">
        <v>14</v>
      </c>
      <c r="G974">
        <v>3</v>
      </c>
      <c r="H974" s="9">
        <f t="shared" si="40"/>
        <v>4.5550000000000006</v>
      </c>
      <c r="K974">
        <v>25</v>
      </c>
      <c r="L974">
        <v>6</v>
      </c>
      <c r="M974" s="9">
        <f t="shared" si="41"/>
        <v>8.15</v>
      </c>
    </row>
    <row r="975" spans="1:14" x14ac:dyDescent="0.3">
      <c r="A975" t="s">
        <v>1150</v>
      </c>
      <c r="B975" t="s">
        <v>1131</v>
      </c>
      <c r="C975" s="14">
        <v>3092</v>
      </c>
      <c r="D975" t="s">
        <v>1149</v>
      </c>
      <c r="F975" s="1">
        <v>12</v>
      </c>
      <c r="G975">
        <v>10</v>
      </c>
      <c r="H975" s="9">
        <f t="shared" si="40"/>
        <v>4.09</v>
      </c>
      <c r="K975">
        <v>22</v>
      </c>
      <c r="L975">
        <v>2</v>
      </c>
      <c r="M975" s="9">
        <f t="shared" si="41"/>
        <v>7.09</v>
      </c>
    </row>
    <row r="976" spans="1:14" x14ac:dyDescent="0.3">
      <c r="A976" t="s">
        <v>1150</v>
      </c>
      <c r="B976" t="s">
        <v>1131</v>
      </c>
      <c r="H976" s="9">
        <f t="shared" si="40"/>
        <v>0</v>
      </c>
      <c r="I976" s="6" t="s">
        <v>1169</v>
      </c>
      <c r="M976" s="9">
        <f t="shared" si="41"/>
        <v>0</v>
      </c>
    </row>
    <row r="977" spans="1:15" x14ac:dyDescent="0.3">
      <c r="A977" t="s">
        <v>1150</v>
      </c>
      <c r="B977" t="s">
        <v>1131</v>
      </c>
      <c r="C977" s="14">
        <v>3093</v>
      </c>
      <c r="D977" t="s">
        <v>1151</v>
      </c>
      <c r="F977" s="1">
        <v>4</v>
      </c>
      <c r="G977">
        <v>0</v>
      </c>
      <c r="H977" s="9">
        <f t="shared" si="40"/>
        <v>1.28</v>
      </c>
      <c r="K977">
        <v>23</v>
      </c>
      <c r="L977">
        <v>9</v>
      </c>
      <c r="M977" s="9">
        <f t="shared" si="41"/>
        <v>7.585</v>
      </c>
    </row>
    <row r="978" spans="1:15" x14ac:dyDescent="0.3">
      <c r="A978" t="s">
        <v>1150</v>
      </c>
      <c r="B978" t="s">
        <v>1131</v>
      </c>
      <c r="C978" s="14">
        <v>3093</v>
      </c>
      <c r="D978" t="s">
        <v>1152</v>
      </c>
      <c r="F978" s="1">
        <v>13</v>
      </c>
      <c r="G978">
        <v>4</v>
      </c>
      <c r="H978" s="9">
        <f t="shared" si="40"/>
        <v>4.26</v>
      </c>
      <c r="K978">
        <v>23</v>
      </c>
      <c r="L978">
        <v>5</v>
      </c>
      <c r="M978" s="9">
        <f t="shared" si="41"/>
        <v>7.4850000000000003</v>
      </c>
    </row>
    <row r="979" spans="1:15" x14ac:dyDescent="0.3">
      <c r="A979" t="s">
        <v>1150</v>
      </c>
      <c r="B979" t="s">
        <v>1131</v>
      </c>
      <c r="C979" s="14">
        <v>3094</v>
      </c>
      <c r="D979" t="s">
        <v>1153</v>
      </c>
      <c r="E979" t="s">
        <v>1154</v>
      </c>
      <c r="F979" s="1">
        <v>15</v>
      </c>
      <c r="G979">
        <v>0</v>
      </c>
      <c r="H979" s="9">
        <f t="shared" si="40"/>
        <v>4.8</v>
      </c>
      <c r="K979">
        <v>20</v>
      </c>
      <c r="L979">
        <v>7</v>
      </c>
      <c r="M979" s="9">
        <f t="shared" si="41"/>
        <v>6.5750000000000002</v>
      </c>
    </row>
    <row r="980" spans="1:15" x14ac:dyDescent="0.3">
      <c r="A980" t="s">
        <v>1156</v>
      </c>
      <c r="B980" t="s">
        <v>1131</v>
      </c>
      <c r="C980" s="14">
        <v>3095</v>
      </c>
      <c r="D980" t="s">
        <v>1155</v>
      </c>
      <c r="F980" s="1">
        <v>8</v>
      </c>
      <c r="G980">
        <v>0</v>
      </c>
      <c r="H980" s="9">
        <f t="shared" si="40"/>
        <v>2.56</v>
      </c>
      <c r="K980">
        <v>18</v>
      </c>
      <c r="L980">
        <v>5</v>
      </c>
      <c r="M980" s="9">
        <f t="shared" si="41"/>
        <v>5.8849999999999998</v>
      </c>
    </row>
    <row r="981" spans="1:15" x14ac:dyDescent="0.3">
      <c r="A981" t="s">
        <v>1156</v>
      </c>
      <c r="B981" t="s">
        <v>1131</v>
      </c>
      <c r="C981" s="14">
        <v>3096</v>
      </c>
      <c r="D981" t="s">
        <v>1157</v>
      </c>
      <c r="F981" s="1">
        <v>23</v>
      </c>
      <c r="G981">
        <v>0</v>
      </c>
      <c r="H981" s="9">
        <f t="shared" si="40"/>
        <v>7.36</v>
      </c>
      <c r="K981">
        <v>13</v>
      </c>
      <c r="L981">
        <v>3</v>
      </c>
      <c r="M981" s="9">
        <f t="shared" si="41"/>
        <v>4.2350000000000003</v>
      </c>
      <c r="N981" t="s">
        <v>1170</v>
      </c>
    </row>
    <row r="982" spans="1:15" x14ac:dyDescent="0.3">
      <c r="A982" t="s">
        <v>1156</v>
      </c>
      <c r="B982" t="s">
        <v>1131</v>
      </c>
      <c r="F982" s="1">
        <v>10</v>
      </c>
      <c r="G982">
        <v>9</v>
      </c>
      <c r="H982" s="9">
        <f t="shared" si="40"/>
        <v>3.4250000000000003</v>
      </c>
      <c r="I982" t="s">
        <v>1171</v>
      </c>
      <c r="K982">
        <v>5</v>
      </c>
      <c r="L982">
        <v>8</v>
      </c>
      <c r="M982" s="9">
        <f t="shared" si="41"/>
        <v>1.8</v>
      </c>
      <c r="N982" t="s">
        <v>1171</v>
      </c>
    </row>
    <row r="983" spans="1:15" x14ac:dyDescent="0.3">
      <c r="A983" t="s">
        <v>1156</v>
      </c>
      <c r="B983" t="s">
        <v>1131</v>
      </c>
      <c r="C983" s="14">
        <v>3097</v>
      </c>
      <c r="D983" t="s">
        <v>1172</v>
      </c>
      <c r="F983" s="1">
        <v>13</v>
      </c>
      <c r="G983">
        <v>8</v>
      </c>
      <c r="H983" s="9">
        <f t="shared" si="40"/>
        <v>4.3600000000000003</v>
      </c>
      <c r="K983">
        <v>13</v>
      </c>
      <c r="L983">
        <v>4</v>
      </c>
      <c r="M983" s="9">
        <f t="shared" si="41"/>
        <v>4.26</v>
      </c>
      <c r="N983" t="s">
        <v>1170</v>
      </c>
    </row>
    <row r="984" spans="1:15" x14ac:dyDescent="0.3">
      <c r="A984" t="s">
        <v>1156</v>
      </c>
      <c r="B984" t="s">
        <v>1131</v>
      </c>
      <c r="F984" s="1">
        <v>5</v>
      </c>
      <c r="G984">
        <v>8</v>
      </c>
      <c r="H984" s="9">
        <f t="shared" si="40"/>
        <v>1.8</v>
      </c>
      <c r="I984" t="s">
        <v>1171</v>
      </c>
      <c r="K984">
        <v>6</v>
      </c>
      <c r="L984">
        <v>0</v>
      </c>
      <c r="M984" s="9">
        <f t="shared" si="41"/>
        <v>1.92</v>
      </c>
      <c r="N984" t="s">
        <v>1171</v>
      </c>
    </row>
    <row r="985" spans="1:15" x14ac:dyDescent="0.3">
      <c r="A985" t="s">
        <v>1159</v>
      </c>
      <c r="B985" t="s">
        <v>1131</v>
      </c>
      <c r="C985" s="14">
        <v>3098</v>
      </c>
      <c r="D985" t="s">
        <v>1158</v>
      </c>
      <c r="F985" s="1">
        <v>15</v>
      </c>
      <c r="G985">
        <v>1</v>
      </c>
      <c r="H985" s="9">
        <f t="shared" si="40"/>
        <v>4.8250000000000002</v>
      </c>
      <c r="K985">
        <v>20</v>
      </c>
      <c r="L985">
        <v>4</v>
      </c>
      <c r="M985" s="9">
        <f t="shared" si="41"/>
        <v>6.5</v>
      </c>
    </row>
    <row r="986" spans="1:15" x14ac:dyDescent="0.3">
      <c r="A986" t="s">
        <v>1159</v>
      </c>
      <c r="B986" t="s">
        <v>1131</v>
      </c>
      <c r="C986" s="14">
        <v>3099</v>
      </c>
      <c r="D986" t="s">
        <v>634</v>
      </c>
      <c r="E986" t="s">
        <v>1160</v>
      </c>
      <c r="F986" s="1">
        <v>12</v>
      </c>
      <c r="G986">
        <v>4</v>
      </c>
      <c r="H986" s="9">
        <f t="shared" si="40"/>
        <v>3.94</v>
      </c>
      <c r="K986">
        <v>21</v>
      </c>
      <c r="L986">
        <v>7</v>
      </c>
      <c r="M986" s="9">
        <f t="shared" si="41"/>
        <v>6.8949999999999996</v>
      </c>
    </row>
    <row r="987" spans="1:15" x14ac:dyDescent="0.3">
      <c r="A987" t="s">
        <v>1159</v>
      </c>
      <c r="B987" t="s">
        <v>1131</v>
      </c>
      <c r="C987" s="14">
        <v>3100</v>
      </c>
      <c r="D987" t="s">
        <v>1161</v>
      </c>
      <c r="F987" s="1">
        <v>16</v>
      </c>
      <c r="G987">
        <v>0</v>
      </c>
      <c r="H987" s="9">
        <f t="shared" si="40"/>
        <v>5.12</v>
      </c>
      <c r="K987">
        <v>21</v>
      </c>
      <c r="L987">
        <v>0</v>
      </c>
      <c r="M987" s="9">
        <f t="shared" si="41"/>
        <v>6.72</v>
      </c>
    </row>
    <row r="988" spans="1:15" x14ac:dyDescent="0.3">
      <c r="B988" t="s">
        <v>1131</v>
      </c>
      <c r="H988" s="9">
        <f t="shared" si="40"/>
        <v>0</v>
      </c>
      <c r="M988" s="9">
        <f t="shared" si="41"/>
        <v>0</v>
      </c>
    </row>
    <row r="989" spans="1:15" s="4" customFormat="1" x14ac:dyDescent="0.3">
      <c r="A989" s="4" t="s">
        <v>1163</v>
      </c>
      <c r="B989" s="4" t="s">
        <v>1162</v>
      </c>
      <c r="C989" s="15"/>
      <c r="F989" s="5"/>
      <c r="H989" s="10">
        <f t="shared" si="40"/>
        <v>0</v>
      </c>
      <c r="M989" s="10">
        <f t="shared" si="41"/>
        <v>0</v>
      </c>
    </row>
    <row r="990" spans="1:15" x14ac:dyDescent="0.3">
      <c r="A990" t="s">
        <v>1164</v>
      </c>
      <c r="H990" s="9">
        <f t="shared" si="40"/>
        <v>0</v>
      </c>
      <c r="M990" s="9">
        <f t="shared" si="41"/>
        <v>0</v>
      </c>
      <c r="O990" t="s">
        <v>164</v>
      </c>
    </row>
    <row r="991" spans="1:15" x14ac:dyDescent="0.3">
      <c r="H991" s="9">
        <f t="shared" si="40"/>
        <v>0</v>
      </c>
      <c r="M991" s="9">
        <f t="shared" si="41"/>
        <v>0</v>
      </c>
    </row>
    <row r="992" spans="1:15" s="4" customFormat="1" x14ac:dyDescent="0.3">
      <c r="A992" s="4" t="s">
        <v>1165</v>
      </c>
      <c r="B992" s="4" t="s">
        <v>1166</v>
      </c>
      <c r="C992" s="15"/>
      <c r="F992" s="5"/>
      <c r="H992" s="10">
        <f t="shared" si="40"/>
        <v>0</v>
      </c>
      <c r="M992" s="10">
        <f t="shared" si="41"/>
        <v>0</v>
      </c>
    </row>
    <row r="993" spans="1:13" x14ac:dyDescent="0.3">
      <c r="A993" t="s">
        <v>1165</v>
      </c>
      <c r="B993" t="s">
        <v>1569</v>
      </c>
      <c r="H993" s="9">
        <f t="shared" si="40"/>
        <v>0</v>
      </c>
      <c r="M993" s="9">
        <f t="shared" si="41"/>
        <v>0</v>
      </c>
    </row>
    <row r="994" spans="1:13" x14ac:dyDescent="0.3">
      <c r="A994" t="s">
        <v>1165</v>
      </c>
      <c r="B994" t="s">
        <v>1569</v>
      </c>
      <c r="C994" s="18">
        <v>1676</v>
      </c>
      <c r="D994" t="s">
        <v>244</v>
      </c>
      <c r="F994" s="1">
        <v>35</v>
      </c>
      <c r="G994">
        <v>9</v>
      </c>
      <c r="H994" s="9">
        <f t="shared" si="40"/>
        <v>11.425000000000001</v>
      </c>
      <c r="K994">
        <v>0</v>
      </c>
      <c r="L994">
        <v>10</v>
      </c>
      <c r="M994" s="9">
        <f t="shared" si="41"/>
        <v>0.25</v>
      </c>
    </row>
    <row r="995" spans="1:13" x14ac:dyDescent="0.3">
      <c r="A995" t="s">
        <v>1165</v>
      </c>
      <c r="B995" t="s">
        <v>1569</v>
      </c>
      <c r="F995" s="1">
        <v>35</v>
      </c>
      <c r="G995">
        <v>3</v>
      </c>
      <c r="H995" s="9">
        <f t="shared" si="40"/>
        <v>11.275</v>
      </c>
      <c r="I995" t="s">
        <v>1167</v>
      </c>
      <c r="K995">
        <v>6</v>
      </c>
      <c r="L995">
        <v>8.5</v>
      </c>
      <c r="M995" s="9">
        <f t="shared" si="41"/>
        <v>2.1324999999999998</v>
      </c>
    </row>
    <row r="996" spans="1:13" x14ac:dyDescent="0.3">
      <c r="A996" t="s">
        <v>1165</v>
      </c>
      <c r="B996" t="s">
        <v>1569</v>
      </c>
      <c r="F996" s="1">
        <v>29</v>
      </c>
      <c r="G996">
        <v>2</v>
      </c>
      <c r="H996" s="9">
        <f t="shared" si="40"/>
        <v>9.33</v>
      </c>
      <c r="I996" t="s">
        <v>1167</v>
      </c>
      <c r="K996">
        <v>6</v>
      </c>
      <c r="L996">
        <v>6</v>
      </c>
      <c r="M996" s="9">
        <f t="shared" si="41"/>
        <v>2.0699999999999998</v>
      </c>
    </row>
    <row r="997" spans="1:13" x14ac:dyDescent="0.3">
      <c r="A997" t="s">
        <v>1165</v>
      </c>
      <c r="B997" t="s">
        <v>1569</v>
      </c>
      <c r="D997" t="s">
        <v>1173</v>
      </c>
      <c r="F997" s="1">
        <v>15</v>
      </c>
      <c r="G997">
        <v>11</v>
      </c>
      <c r="H997" s="9">
        <f t="shared" si="40"/>
        <v>5.0750000000000002</v>
      </c>
      <c r="K997">
        <v>6</v>
      </c>
      <c r="L997">
        <v>1.5</v>
      </c>
      <c r="M997" s="9">
        <f t="shared" si="41"/>
        <v>1.9575</v>
      </c>
    </row>
    <row r="998" spans="1:13" x14ac:dyDescent="0.3">
      <c r="A998" t="s">
        <v>1165</v>
      </c>
      <c r="B998" t="s">
        <v>1569</v>
      </c>
      <c r="C998" s="18">
        <v>1677</v>
      </c>
      <c r="D998" t="s">
        <v>1174</v>
      </c>
      <c r="F998" s="1">
        <v>16</v>
      </c>
      <c r="G998">
        <v>0</v>
      </c>
      <c r="H998" s="9">
        <f t="shared" si="40"/>
        <v>5.12</v>
      </c>
      <c r="K998">
        <v>6</v>
      </c>
      <c r="L998">
        <v>0</v>
      </c>
      <c r="M998" s="9">
        <f t="shared" si="41"/>
        <v>1.92</v>
      </c>
    </row>
    <row r="999" spans="1:13" x14ac:dyDescent="0.3">
      <c r="A999" t="s">
        <v>1175</v>
      </c>
      <c r="B999" t="s">
        <v>1569</v>
      </c>
      <c r="C999" s="18">
        <v>1678</v>
      </c>
      <c r="D999" t="s">
        <v>640</v>
      </c>
      <c r="F999" s="1">
        <v>9</v>
      </c>
      <c r="G999">
        <v>10</v>
      </c>
      <c r="H999" s="9">
        <f t="shared" si="40"/>
        <v>3.13</v>
      </c>
      <c r="K999">
        <v>6</v>
      </c>
      <c r="L999">
        <v>0</v>
      </c>
      <c r="M999" s="9">
        <f t="shared" si="41"/>
        <v>1.92</v>
      </c>
    </row>
    <row r="1000" spans="1:13" x14ac:dyDescent="0.3">
      <c r="A1000" t="s">
        <v>1175</v>
      </c>
      <c r="B1000" t="s">
        <v>1569</v>
      </c>
      <c r="F1000" s="1">
        <v>13</v>
      </c>
      <c r="G1000">
        <v>3.5</v>
      </c>
      <c r="H1000" s="9">
        <f t="shared" si="40"/>
        <v>4.2475000000000005</v>
      </c>
      <c r="I1000" t="s">
        <v>1167</v>
      </c>
      <c r="K1000">
        <v>5</v>
      </c>
      <c r="L1000">
        <v>1.5</v>
      </c>
      <c r="M1000" s="9">
        <f t="shared" si="41"/>
        <v>1.6375000000000002</v>
      </c>
    </row>
    <row r="1001" spans="1:13" x14ac:dyDescent="0.3">
      <c r="A1001" t="s">
        <v>1175</v>
      </c>
      <c r="B1001" t="s">
        <v>1569</v>
      </c>
      <c r="C1001" s="18">
        <v>1679</v>
      </c>
      <c r="D1001" t="s">
        <v>1176</v>
      </c>
      <c r="F1001" s="1">
        <v>5</v>
      </c>
      <c r="G1001">
        <v>4</v>
      </c>
      <c r="H1001" s="9">
        <f t="shared" si="40"/>
        <v>1.7000000000000002</v>
      </c>
      <c r="K1001">
        <v>6</v>
      </c>
      <c r="L1001">
        <v>1</v>
      </c>
      <c r="M1001" s="9">
        <f t="shared" si="41"/>
        <v>1.9449999999999998</v>
      </c>
    </row>
    <row r="1002" spans="1:13" x14ac:dyDescent="0.3">
      <c r="A1002" t="s">
        <v>1175</v>
      </c>
      <c r="B1002" t="s">
        <v>1569</v>
      </c>
      <c r="F1002" s="1">
        <v>15</v>
      </c>
      <c r="G1002">
        <v>8</v>
      </c>
      <c r="H1002" s="9">
        <f t="shared" si="40"/>
        <v>5</v>
      </c>
      <c r="I1002" t="s">
        <v>1167</v>
      </c>
      <c r="K1002">
        <v>5</v>
      </c>
      <c r="L1002">
        <v>1.5</v>
      </c>
      <c r="M1002" s="9">
        <f t="shared" si="41"/>
        <v>1.6375000000000002</v>
      </c>
    </row>
    <row r="1003" spans="1:13" x14ac:dyDescent="0.3">
      <c r="A1003" t="s">
        <v>1175</v>
      </c>
      <c r="B1003" t="s">
        <v>1569</v>
      </c>
      <c r="C1003" s="18">
        <v>1680</v>
      </c>
      <c r="D1003" t="s">
        <v>1177</v>
      </c>
      <c r="F1003" s="1">
        <v>22</v>
      </c>
      <c r="G1003">
        <v>10</v>
      </c>
      <c r="H1003" s="9">
        <f t="shared" si="40"/>
        <v>7.29</v>
      </c>
      <c r="K1003">
        <v>6</v>
      </c>
      <c r="L1003">
        <v>1</v>
      </c>
      <c r="M1003" s="9">
        <f t="shared" si="41"/>
        <v>1.9449999999999998</v>
      </c>
    </row>
    <row r="1004" spans="1:13" x14ac:dyDescent="0.3">
      <c r="A1004" t="s">
        <v>1175</v>
      </c>
      <c r="B1004" t="s">
        <v>1569</v>
      </c>
      <c r="C1004" s="18">
        <v>1681</v>
      </c>
      <c r="D1004" t="s">
        <v>529</v>
      </c>
      <c r="F1004" s="1">
        <v>12</v>
      </c>
      <c r="G1004">
        <v>4.5</v>
      </c>
      <c r="H1004" s="9">
        <f t="shared" si="40"/>
        <v>3.9524999999999997</v>
      </c>
      <c r="K1004">
        <v>6</v>
      </c>
      <c r="L1004">
        <v>1.5</v>
      </c>
      <c r="M1004" s="9">
        <f t="shared" si="41"/>
        <v>1.9575</v>
      </c>
    </row>
    <row r="1005" spans="1:13" x14ac:dyDescent="0.3">
      <c r="A1005" t="s">
        <v>1179</v>
      </c>
      <c r="B1005" t="s">
        <v>1569</v>
      </c>
      <c r="C1005" s="18">
        <v>1682</v>
      </c>
      <c r="D1005" t="s">
        <v>1178</v>
      </c>
      <c r="F1005" s="1">
        <v>12</v>
      </c>
      <c r="G1005">
        <v>8</v>
      </c>
      <c r="H1005" s="9">
        <f t="shared" si="40"/>
        <v>4.04</v>
      </c>
      <c r="K1005">
        <v>6</v>
      </c>
      <c r="L1005">
        <v>3</v>
      </c>
      <c r="M1005" s="9">
        <f t="shared" si="41"/>
        <v>1.9949999999999999</v>
      </c>
    </row>
    <row r="1006" spans="1:13" x14ac:dyDescent="0.3">
      <c r="A1006" t="s">
        <v>1179</v>
      </c>
      <c r="B1006" t="s">
        <v>1569</v>
      </c>
      <c r="C1006" s="18">
        <v>1683</v>
      </c>
      <c r="D1006" t="s">
        <v>1180</v>
      </c>
      <c r="F1006" s="1">
        <v>12</v>
      </c>
      <c r="G1006">
        <v>0.5</v>
      </c>
      <c r="H1006" s="9">
        <f t="shared" ref="H1006:H1067" si="42">SUM((F1006*0.32)+(G1006*0.025))</f>
        <v>3.8525</v>
      </c>
      <c r="K1006">
        <v>6</v>
      </c>
      <c r="L1006">
        <v>4.5</v>
      </c>
      <c r="M1006" s="9">
        <f t="shared" si="41"/>
        <v>2.0324999999999998</v>
      </c>
    </row>
    <row r="1007" spans="1:13" x14ac:dyDescent="0.3">
      <c r="A1007" t="s">
        <v>1179</v>
      </c>
      <c r="B1007" t="s">
        <v>1569</v>
      </c>
      <c r="C1007" s="18">
        <v>1684</v>
      </c>
      <c r="D1007" t="s">
        <v>1181</v>
      </c>
      <c r="F1007" s="1">
        <v>12</v>
      </c>
      <c r="G1007">
        <v>8</v>
      </c>
      <c r="H1007" s="9">
        <f t="shared" si="42"/>
        <v>4.04</v>
      </c>
      <c r="K1007">
        <v>6</v>
      </c>
      <c r="L1007">
        <v>7</v>
      </c>
      <c r="M1007" s="9">
        <f t="shared" si="41"/>
        <v>2.0949999999999998</v>
      </c>
    </row>
    <row r="1008" spans="1:13" x14ac:dyDescent="0.3">
      <c r="A1008" t="s">
        <v>1179</v>
      </c>
      <c r="B1008" t="s">
        <v>1569</v>
      </c>
      <c r="C1008" s="18">
        <v>1685</v>
      </c>
      <c r="D1008" t="s">
        <v>384</v>
      </c>
      <c r="F1008" s="1">
        <v>22</v>
      </c>
      <c r="G1008">
        <v>7</v>
      </c>
      <c r="H1008" s="9">
        <f t="shared" si="42"/>
        <v>7.2149999999999999</v>
      </c>
      <c r="K1008">
        <v>6</v>
      </c>
      <c r="L1008">
        <v>8.5</v>
      </c>
      <c r="M1008" s="9">
        <f t="shared" si="41"/>
        <v>2.1324999999999998</v>
      </c>
    </row>
    <row r="1009" spans="1:13" x14ac:dyDescent="0.3">
      <c r="A1009" t="s">
        <v>1179</v>
      </c>
      <c r="B1009" t="s">
        <v>1569</v>
      </c>
      <c r="C1009" s="14">
        <v>1686</v>
      </c>
      <c r="D1009" t="s">
        <v>1182</v>
      </c>
      <c r="F1009" s="1">
        <v>35</v>
      </c>
      <c r="G1009">
        <v>9</v>
      </c>
      <c r="H1009" s="9">
        <f t="shared" si="42"/>
        <v>11.425000000000001</v>
      </c>
      <c r="K1009">
        <v>6</v>
      </c>
      <c r="L1009">
        <v>16</v>
      </c>
      <c r="M1009" s="9">
        <f t="shared" si="41"/>
        <v>2.3199999999999998</v>
      </c>
    </row>
    <row r="1010" spans="1:13" x14ac:dyDescent="0.3">
      <c r="A1010" t="s">
        <v>1179</v>
      </c>
      <c r="H1010" s="9">
        <f t="shared" si="42"/>
        <v>0</v>
      </c>
      <c r="M1010" s="9">
        <f t="shared" si="41"/>
        <v>0</v>
      </c>
    </row>
    <row r="1011" spans="1:13" s="4" customFormat="1" x14ac:dyDescent="0.3">
      <c r="A1011" s="4" t="s">
        <v>1184</v>
      </c>
      <c r="B1011" s="4" t="s">
        <v>1183</v>
      </c>
      <c r="C1011" s="15"/>
      <c r="F1011" s="5"/>
      <c r="H1011" s="10">
        <f t="shared" si="42"/>
        <v>0</v>
      </c>
      <c r="M1011" s="10">
        <f t="shared" si="41"/>
        <v>0</v>
      </c>
    </row>
    <row r="1012" spans="1:13" x14ac:dyDescent="0.3">
      <c r="A1012" t="s">
        <v>1184</v>
      </c>
      <c r="B1012" s="12" t="s">
        <v>1183</v>
      </c>
      <c r="H1012" s="9">
        <f t="shared" si="42"/>
        <v>0</v>
      </c>
      <c r="M1012" s="9">
        <f t="shared" si="41"/>
        <v>0</v>
      </c>
    </row>
    <row r="1013" spans="1:13" x14ac:dyDescent="0.3">
      <c r="A1013" t="s">
        <v>1184</v>
      </c>
      <c r="B1013" s="12" t="s">
        <v>1183</v>
      </c>
      <c r="C1013" s="14">
        <v>1686</v>
      </c>
      <c r="D1013" t="s">
        <v>1185</v>
      </c>
      <c r="F1013" s="1">
        <v>7</v>
      </c>
      <c r="G1013">
        <v>0</v>
      </c>
      <c r="H1013" s="9">
        <f t="shared" si="42"/>
        <v>2.2400000000000002</v>
      </c>
      <c r="I1013" t="s">
        <v>1186</v>
      </c>
      <c r="K1013">
        <v>15</v>
      </c>
      <c r="L1013">
        <v>4</v>
      </c>
      <c r="M1013" s="9">
        <f t="shared" si="41"/>
        <v>4.8999999999999995</v>
      </c>
    </row>
    <row r="1014" spans="1:13" x14ac:dyDescent="0.3">
      <c r="A1014" t="s">
        <v>1184</v>
      </c>
      <c r="B1014" s="12" t="s">
        <v>1183</v>
      </c>
      <c r="F1014" s="1">
        <v>10</v>
      </c>
      <c r="G1014">
        <v>0</v>
      </c>
      <c r="H1014" s="9">
        <f t="shared" si="42"/>
        <v>3.2</v>
      </c>
      <c r="I1014" t="s">
        <v>1187</v>
      </c>
      <c r="K1014">
        <v>24</v>
      </c>
      <c r="L1014">
        <v>9</v>
      </c>
      <c r="M1014" s="9">
        <f t="shared" si="41"/>
        <v>7.9049999999999994</v>
      </c>
    </row>
    <row r="1015" spans="1:13" x14ac:dyDescent="0.3">
      <c r="A1015" t="s">
        <v>1184</v>
      </c>
      <c r="B1015" s="12" t="s">
        <v>1183</v>
      </c>
      <c r="C1015" s="14">
        <v>1687</v>
      </c>
      <c r="D1015" t="s">
        <v>1188</v>
      </c>
      <c r="F1015" s="1">
        <v>24</v>
      </c>
      <c r="G1015">
        <v>8</v>
      </c>
      <c r="H1015" s="9">
        <f t="shared" si="42"/>
        <v>7.88</v>
      </c>
      <c r="K1015">
        <v>24</v>
      </c>
      <c r="L1015">
        <v>9</v>
      </c>
      <c r="M1015" s="9">
        <f t="shared" si="41"/>
        <v>7.9049999999999994</v>
      </c>
    </row>
    <row r="1016" spans="1:13" x14ac:dyDescent="0.3">
      <c r="A1016" t="s">
        <v>1184</v>
      </c>
      <c r="B1016" s="12" t="s">
        <v>1183</v>
      </c>
      <c r="C1016" s="14">
        <v>1688</v>
      </c>
      <c r="D1016" t="s">
        <v>1098</v>
      </c>
      <c r="F1016" s="1">
        <v>14</v>
      </c>
      <c r="G1016">
        <v>0</v>
      </c>
      <c r="H1016" s="9">
        <f t="shared" si="42"/>
        <v>4.4800000000000004</v>
      </c>
      <c r="K1016">
        <v>24</v>
      </c>
      <c r="L1016">
        <v>9</v>
      </c>
      <c r="M1016" s="9">
        <f t="shared" si="41"/>
        <v>7.9049999999999994</v>
      </c>
    </row>
    <row r="1017" spans="1:13" x14ac:dyDescent="0.3">
      <c r="A1017" t="s">
        <v>1193</v>
      </c>
      <c r="B1017" s="12" t="s">
        <v>1183</v>
      </c>
      <c r="C1017" s="14">
        <v>1689</v>
      </c>
      <c r="D1017" t="s">
        <v>410</v>
      </c>
      <c r="F1017" s="1">
        <v>6</v>
      </c>
      <c r="G1017">
        <v>2</v>
      </c>
      <c r="H1017" s="9">
        <f t="shared" si="42"/>
        <v>1.97</v>
      </c>
      <c r="I1017" t="s">
        <v>1189</v>
      </c>
      <c r="K1017">
        <v>15</v>
      </c>
      <c r="L1017">
        <v>0</v>
      </c>
      <c r="M1017" s="9">
        <f t="shared" si="41"/>
        <v>4.8</v>
      </c>
    </row>
    <row r="1018" spans="1:13" x14ac:dyDescent="0.3">
      <c r="A1018" t="s">
        <v>1193</v>
      </c>
      <c r="B1018" s="12" t="s">
        <v>1183</v>
      </c>
      <c r="F1018" s="1">
        <v>16</v>
      </c>
      <c r="G1018">
        <v>0</v>
      </c>
      <c r="H1018" s="9">
        <f t="shared" si="42"/>
        <v>5.12</v>
      </c>
      <c r="I1018" t="s">
        <v>1190</v>
      </c>
      <c r="K1018">
        <v>25</v>
      </c>
      <c r="L1018">
        <v>7</v>
      </c>
      <c r="M1018" s="9">
        <f t="shared" si="41"/>
        <v>8.1750000000000007</v>
      </c>
    </row>
    <row r="1019" spans="1:13" x14ac:dyDescent="0.3">
      <c r="A1019" t="s">
        <v>1193</v>
      </c>
      <c r="B1019" s="12" t="s">
        <v>1183</v>
      </c>
      <c r="C1019" s="14">
        <v>1690</v>
      </c>
      <c r="D1019" t="s">
        <v>1191</v>
      </c>
      <c r="F1019" s="1">
        <v>16</v>
      </c>
      <c r="G1019">
        <v>6</v>
      </c>
      <c r="H1019" s="9">
        <f t="shared" si="42"/>
        <v>5.2700000000000005</v>
      </c>
      <c r="K1019">
        <v>25</v>
      </c>
      <c r="L1019">
        <v>10</v>
      </c>
      <c r="M1019" s="9">
        <f t="shared" si="41"/>
        <v>8.25</v>
      </c>
    </row>
    <row r="1020" spans="1:13" x14ac:dyDescent="0.3">
      <c r="A1020" t="s">
        <v>1193</v>
      </c>
      <c r="B1020" s="12" t="s">
        <v>1183</v>
      </c>
      <c r="C1020" s="14">
        <v>1691</v>
      </c>
      <c r="D1020" t="s">
        <v>1192</v>
      </c>
      <c r="E1020" t="s">
        <v>1195</v>
      </c>
      <c r="F1020" s="1">
        <v>17</v>
      </c>
      <c r="G1020">
        <v>1</v>
      </c>
      <c r="H1020" s="9">
        <f t="shared" si="42"/>
        <v>5.4650000000000007</v>
      </c>
      <c r="K1020">
        <v>25</v>
      </c>
      <c r="L1020">
        <v>6</v>
      </c>
      <c r="M1020" s="9">
        <f t="shared" si="41"/>
        <v>8.15</v>
      </c>
    </row>
    <row r="1021" spans="1:13" x14ac:dyDescent="0.3">
      <c r="A1021" t="s">
        <v>1193</v>
      </c>
      <c r="B1021" s="12" t="s">
        <v>1183</v>
      </c>
      <c r="C1021" s="14">
        <v>1691</v>
      </c>
      <c r="D1021" t="s">
        <v>820</v>
      </c>
      <c r="E1021" t="s">
        <v>1194</v>
      </c>
      <c r="F1021" s="1">
        <v>10</v>
      </c>
      <c r="G1021">
        <v>9</v>
      </c>
      <c r="H1021" s="9">
        <f t="shared" si="42"/>
        <v>3.4250000000000003</v>
      </c>
      <c r="K1021">
        <v>25</v>
      </c>
      <c r="L1021">
        <v>3</v>
      </c>
      <c r="M1021" s="9">
        <f t="shared" si="41"/>
        <v>8.0749999999999993</v>
      </c>
    </row>
    <row r="1022" spans="1:13" x14ac:dyDescent="0.3">
      <c r="A1022" t="s">
        <v>1196</v>
      </c>
      <c r="B1022" s="12" t="s">
        <v>1183</v>
      </c>
      <c r="C1022" s="14">
        <v>1692.1693</v>
      </c>
      <c r="D1022" t="s">
        <v>1197</v>
      </c>
      <c r="F1022" s="1">
        <v>34</v>
      </c>
      <c r="G1022">
        <v>9</v>
      </c>
      <c r="H1022" s="9">
        <f t="shared" si="42"/>
        <v>11.105</v>
      </c>
      <c r="K1022">
        <v>24</v>
      </c>
      <c r="L1022">
        <v>0</v>
      </c>
      <c r="M1022" s="9">
        <f t="shared" si="41"/>
        <v>7.68</v>
      </c>
    </row>
    <row r="1023" spans="1:13" x14ac:dyDescent="0.3">
      <c r="A1023" t="s">
        <v>1196</v>
      </c>
      <c r="B1023" s="12" t="s">
        <v>1183</v>
      </c>
      <c r="C1023" s="14">
        <v>1694</v>
      </c>
      <c r="D1023" t="s">
        <v>1198</v>
      </c>
      <c r="F1023" s="1">
        <v>13</v>
      </c>
      <c r="G1023">
        <v>10.5</v>
      </c>
      <c r="H1023" s="9">
        <f t="shared" si="42"/>
        <v>4.4225000000000003</v>
      </c>
      <c r="K1023">
        <v>24</v>
      </c>
      <c r="L1023">
        <v>4</v>
      </c>
      <c r="M1023" s="9">
        <f t="shared" ref="M1023:M1084" si="43">SUM((K1023*0.32)+(L1023*0.025))</f>
        <v>7.7799999999999994</v>
      </c>
    </row>
    <row r="1024" spans="1:13" x14ac:dyDescent="0.3">
      <c r="A1024" t="s">
        <v>1196</v>
      </c>
      <c r="B1024" s="12" t="s">
        <v>1183</v>
      </c>
      <c r="C1024" s="14">
        <v>1695</v>
      </c>
      <c r="D1024" t="s">
        <v>1199</v>
      </c>
      <c r="F1024" s="1">
        <v>22</v>
      </c>
      <c r="G1024">
        <v>2</v>
      </c>
      <c r="H1024" s="9">
        <f t="shared" si="42"/>
        <v>7.09</v>
      </c>
      <c r="K1024">
        <v>24</v>
      </c>
      <c r="L1024">
        <v>9</v>
      </c>
      <c r="M1024" s="9">
        <f t="shared" si="43"/>
        <v>7.9049999999999994</v>
      </c>
    </row>
    <row r="1025" spans="1:13" x14ac:dyDescent="0.3">
      <c r="A1025" t="s">
        <v>1196</v>
      </c>
      <c r="B1025" s="12" t="s">
        <v>1183</v>
      </c>
      <c r="C1025" s="14">
        <v>1696</v>
      </c>
      <c r="D1025" t="s">
        <v>1200</v>
      </c>
      <c r="E1025" t="s">
        <v>1201</v>
      </c>
      <c r="F1025" s="1">
        <v>18</v>
      </c>
      <c r="G1025">
        <v>4</v>
      </c>
      <c r="H1025" s="9">
        <f t="shared" si="42"/>
        <v>5.8599999999999994</v>
      </c>
      <c r="K1025">
        <v>23</v>
      </c>
      <c r="L1025">
        <v>10</v>
      </c>
      <c r="M1025" s="9">
        <f t="shared" si="43"/>
        <v>7.61</v>
      </c>
    </row>
    <row r="1026" spans="1:13" x14ac:dyDescent="0.3">
      <c r="A1026" t="s">
        <v>1196</v>
      </c>
      <c r="B1026" s="12" t="s">
        <v>1183</v>
      </c>
      <c r="C1026" s="14">
        <v>1697</v>
      </c>
      <c r="D1026" t="s">
        <v>200</v>
      </c>
      <c r="E1026" t="s">
        <v>1202</v>
      </c>
      <c r="F1026" s="1">
        <v>12</v>
      </c>
      <c r="G1026">
        <v>1</v>
      </c>
      <c r="H1026" s="9">
        <f t="shared" si="42"/>
        <v>3.8649999999999998</v>
      </c>
      <c r="K1026">
        <v>24</v>
      </c>
      <c r="L1026">
        <v>0</v>
      </c>
      <c r="M1026" s="9">
        <f t="shared" si="43"/>
        <v>7.68</v>
      </c>
    </row>
    <row r="1027" spans="1:13" x14ac:dyDescent="0.3">
      <c r="A1027" t="s">
        <v>1196</v>
      </c>
      <c r="B1027" s="12" t="s">
        <v>1183</v>
      </c>
      <c r="F1027" s="1">
        <v>6</v>
      </c>
      <c r="G1027">
        <v>0</v>
      </c>
      <c r="H1027" s="9">
        <f t="shared" si="42"/>
        <v>1.92</v>
      </c>
      <c r="I1027" t="s">
        <v>94</v>
      </c>
      <c r="K1027">
        <v>14</v>
      </c>
      <c r="L1027">
        <v>10.5</v>
      </c>
      <c r="M1027" s="9">
        <f t="shared" si="43"/>
        <v>4.7425000000000006</v>
      </c>
    </row>
    <row r="1028" spans="1:13" x14ac:dyDescent="0.3">
      <c r="A1028" t="s">
        <v>1205</v>
      </c>
      <c r="B1028" s="12" t="s">
        <v>1183</v>
      </c>
      <c r="C1028" s="14">
        <v>1698</v>
      </c>
      <c r="D1028" t="s">
        <v>1203</v>
      </c>
      <c r="F1028" s="1">
        <v>17</v>
      </c>
      <c r="H1028" s="9">
        <f t="shared" si="42"/>
        <v>5.44</v>
      </c>
      <c r="K1028">
        <v>23</v>
      </c>
      <c r="L1028">
        <v>8</v>
      </c>
      <c r="M1028" s="9">
        <f t="shared" si="43"/>
        <v>7.5600000000000005</v>
      </c>
    </row>
    <row r="1029" spans="1:13" x14ac:dyDescent="0.3">
      <c r="A1029" t="s">
        <v>1205</v>
      </c>
      <c r="B1029" s="12" t="s">
        <v>1183</v>
      </c>
      <c r="C1029" s="14">
        <v>1699</v>
      </c>
      <c r="D1029" t="s">
        <v>1204</v>
      </c>
      <c r="F1029" s="1">
        <v>18</v>
      </c>
      <c r="G1029">
        <v>2</v>
      </c>
      <c r="H1029" s="9">
        <f t="shared" si="42"/>
        <v>5.81</v>
      </c>
      <c r="K1029">
        <v>23</v>
      </c>
      <c r="L1029">
        <v>3</v>
      </c>
      <c r="M1029" s="9">
        <f t="shared" si="43"/>
        <v>7.4350000000000005</v>
      </c>
    </row>
    <row r="1030" spans="1:13" x14ac:dyDescent="0.3">
      <c r="A1030" t="s">
        <v>1205</v>
      </c>
      <c r="B1030" s="12" t="s">
        <v>1183</v>
      </c>
      <c r="C1030" s="14">
        <v>1699</v>
      </c>
      <c r="D1030" t="s">
        <v>384</v>
      </c>
      <c r="E1030" t="s">
        <v>1081</v>
      </c>
      <c r="F1030" s="1">
        <v>18</v>
      </c>
      <c r="G1030">
        <v>4</v>
      </c>
      <c r="H1030" s="9">
        <f t="shared" si="42"/>
        <v>5.8599999999999994</v>
      </c>
      <c r="K1030">
        <v>23</v>
      </c>
      <c r="L1030">
        <v>0</v>
      </c>
      <c r="M1030" s="9">
        <f t="shared" si="43"/>
        <v>7.36</v>
      </c>
    </row>
    <row r="1031" spans="1:13" x14ac:dyDescent="0.3">
      <c r="A1031" t="s">
        <v>1205</v>
      </c>
      <c r="B1031" s="12" t="s">
        <v>1183</v>
      </c>
      <c r="C1031" s="14">
        <v>1699</v>
      </c>
      <c r="D1031" t="s">
        <v>1206</v>
      </c>
      <c r="F1031" s="1">
        <v>16</v>
      </c>
      <c r="G1031">
        <v>0</v>
      </c>
      <c r="H1031" s="9">
        <f t="shared" si="42"/>
        <v>5.12</v>
      </c>
      <c r="K1031">
        <v>22</v>
      </c>
      <c r="L1031">
        <v>10</v>
      </c>
      <c r="M1031" s="9">
        <f t="shared" si="43"/>
        <v>7.29</v>
      </c>
    </row>
    <row r="1032" spans="1:13" x14ac:dyDescent="0.3">
      <c r="A1032" t="s">
        <v>1205</v>
      </c>
      <c r="B1032" s="12" t="s">
        <v>1183</v>
      </c>
      <c r="C1032" s="14">
        <v>1700</v>
      </c>
      <c r="D1032" t="s">
        <v>1207</v>
      </c>
      <c r="F1032" s="1">
        <v>14</v>
      </c>
      <c r="G1032">
        <v>1</v>
      </c>
      <c r="H1032" s="9">
        <f t="shared" si="42"/>
        <v>4.5050000000000008</v>
      </c>
      <c r="K1032">
        <v>23</v>
      </c>
      <c r="L1032">
        <v>1</v>
      </c>
      <c r="M1032" s="9">
        <f t="shared" si="43"/>
        <v>7.3850000000000007</v>
      </c>
    </row>
    <row r="1033" spans="1:13" x14ac:dyDescent="0.3">
      <c r="A1033" t="s">
        <v>1208</v>
      </c>
      <c r="B1033" s="12" t="s">
        <v>1183</v>
      </c>
      <c r="C1033" s="14">
        <v>1700</v>
      </c>
      <c r="D1033" t="s">
        <v>1209</v>
      </c>
      <c r="F1033" s="1">
        <v>13</v>
      </c>
      <c r="G1033">
        <v>6</v>
      </c>
      <c r="H1033" s="9">
        <f t="shared" si="42"/>
        <v>4.3100000000000005</v>
      </c>
      <c r="K1033">
        <v>23</v>
      </c>
      <c r="L1033">
        <v>4</v>
      </c>
      <c r="M1033" s="9">
        <f t="shared" si="43"/>
        <v>7.46</v>
      </c>
    </row>
    <row r="1034" spans="1:13" x14ac:dyDescent="0.3">
      <c r="A1034" t="s">
        <v>1208</v>
      </c>
      <c r="B1034" s="12" t="s">
        <v>1183</v>
      </c>
      <c r="C1034" s="14">
        <v>1701</v>
      </c>
      <c r="D1034" t="s">
        <v>1210</v>
      </c>
      <c r="F1034" s="1">
        <v>14</v>
      </c>
      <c r="G1034">
        <v>0</v>
      </c>
      <c r="H1034" s="9">
        <f t="shared" si="42"/>
        <v>4.4800000000000004</v>
      </c>
      <c r="K1034">
        <v>23</v>
      </c>
      <c r="L1034">
        <v>9</v>
      </c>
      <c r="M1034" s="9">
        <f t="shared" si="43"/>
        <v>7.585</v>
      </c>
    </row>
    <row r="1035" spans="1:13" x14ac:dyDescent="0.3">
      <c r="A1035" t="s">
        <v>1208</v>
      </c>
      <c r="B1035" s="12" t="s">
        <v>1183</v>
      </c>
      <c r="C1035" s="14">
        <v>1702</v>
      </c>
      <c r="D1035" t="s">
        <v>1211</v>
      </c>
      <c r="F1035" s="1">
        <v>22</v>
      </c>
      <c r="G1035">
        <v>6</v>
      </c>
      <c r="H1035" s="9">
        <f t="shared" si="42"/>
        <v>7.19</v>
      </c>
      <c r="K1035">
        <v>24</v>
      </c>
      <c r="L1035">
        <v>10</v>
      </c>
      <c r="M1035" s="9">
        <f t="shared" si="43"/>
        <v>7.93</v>
      </c>
    </row>
    <row r="1036" spans="1:13" x14ac:dyDescent="0.3">
      <c r="A1036" t="s">
        <v>1208</v>
      </c>
      <c r="B1036" s="12" t="s">
        <v>1183</v>
      </c>
      <c r="C1036" s="14">
        <v>1703</v>
      </c>
      <c r="D1036" t="s">
        <v>1212</v>
      </c>
      <c r="F1036" s="1">
        <v>14</v>
      </c>
      <c r="G1036">
        <v>0</v>
      </c>
      <c r="H1036" s="9">
        <f t="shared" si="42"/>
        <v>4.4800000000000004</v>
      </c>
      <c r="K1036">
        <v>20</v>
      </c>
      <c r="L1036">
        <v>2</v>
      </c>
      <c r="M1036" s="9">
        <f t="shared" si="43"/>
        <v>6.45</v>
      </c>
    </row>
    <row r="1037" spans="1:13" x14ac:dyDescent="0.3">
      <c r="A1037" t="s">
        <v>1208</v>
      </c>
      <c r="B1037" s="12" t="s">
        <v>1183</v>
      </c>
      <c r="C1037" s="14">
        <v>1704</v>
      </c>
      <c r="D1037" t="s">
        <v>1233</v>
      </c>
      <c r="E1037" t="s">
        <v>1234</v>
      </c>
      <c r="F1037" s="1">
        <v>12</v>
      </c>
      <c r="G1037">
        <v>2</v>
      </c>
      <c r="H1037" s="9">
        <f t="shared" si="42"/>
        <v>3.8899999999999997</v>
      </c>
      <c r="K1037">
        <v>26</v>
      </c>
      <c r="L1037">
        <v>4</v>
      </c>
      <c r="M1037" s="9">
        <f t="shared" si="43"/>
        <v>8.42</v>
      </c>
    </row>
    <row r="1038" spans="1:13" x14ac:dyDescent="0.3">
      <c r="A1038" t="s">
        <v>1208</v>
      </c>
      <c r="B1038" s="12" t="s">
        <v>1183</v>
      </c>
      <c r="F1038" s="1">
        <v>4</v>
      </c>
      <c r="G1038">
        <v>10</v>
      </c>
      <c r="H1038" s="9">
        <f t="shared" si="42"/>
        <v>1.53</v>
      </c>
      <c r="I1038" t="s">
        <v>587</v>
      </c>
      <c r="K1038">
        <v>14</v>
      </c>
      <c r="L1038">
        <v>7</v>
      </c>
      <c r="M1038" s="9">
        <f t="shared" si="43"/>
        <v>4.6550000000000002</v>
      </c>
    </row>
    <row r="1039" spans="1:13" x14ac:dyDescent="0.3">
      <c r="A1039" t="s">
        <v>1214</v>
      </c>
      <c r="B1039" s="12" t="s">
        <v>1183</v>
      </c>
      <c r="C1039" s="14">
        <v>1705</v>
      </c>
      <c r="D1039" t="s">
        <v>1213</v>
      </c>
      <c r="F1039" s="1">
        <v>6</v>
      </c>
      <c r="G1039">
        <v>4</v>
      </c>
      <c r="H1039" s="9">
        <f t="shared" si="42"/>
        <v>2.02</v>
      </c>
      <c r="I1039" t="s">
        <v>1224</v>
      </c>
      <c r="K1039">
        <v>14</v>
      </c>
      <c r="L1039">
        <v>2</v>
      </c>
      <c r="M1039" s="9">
        <f t="shared" si="43"/>
        <v>4.53</v>
      </c>
    </row>
    <row r="1040" spans="1:13" x14ac:dyDescent="0.3">
      <c r="A1040" t="s">
        <v>1214</v>
      </c>
      <c r="B1040" s="12" t="s">
        <v>1183</v>
      </c>
      <c r="F1040" s="1">
        <v>12</v>
      </c>
      <c r="G1040">
        <v>3</v>
      </c>
      <c r="H1040" s="9">
        <f t="shared" si="42"/>
        <v>3.915</v>
      </c>
      <c r="I1040" t="s">
        <v>1225</v>
      </c>
      <c r="K1040">
        <v>9</v>
      </c>
      <c r="L1040">
        <v>11</v>
      </c>
      <c r="M1040" s="9">
        <f t="shared" si="43"/>
        <v>3.1549999999999998</v>
      </c>
    </row>
    <row r="1041" spans="1:14" x14ac:dyDescent="0.3">
      <c r="A1041" t="s">
        <v>1214</v>
      </c>
      <c r="B1041" s="12" t="s">
        <v>1183</v>
      </c>
      <c r="C1041" s="14">
        <v>1706</v>
      </c>
      <c r="D1041" t="s">
        <v>1215</v>
      </c>
      <c r="E1041" t="s">
        <v>1022</v>
      </c>
      <c r="F1041" s="1">
        <v>14</v>
      </c>
      <c r="G1041">
        <v>0</v>
      </c>
      <c r="H1041" s="9">
        <f t="shared" si="42"/>
        <v>4.4800000000000004</v>
      </c>
      <c r="I1041" t="s">
        <v>1226</v>
      </c>
      <c r="K1041">
        <v>10</v>
      </c>
      <c r="L1041">
        <v>3</v>
      </c>
      <c r="M1041" s="9">
        <f t="shared" si="43"/>
        <v>3.2750000000000004</v>
      </c>
    </row>
    <row r="1042" spans="1:14" x14ac:dyDescent="0.3">
      <c r="A1042" t="s">
        <v>1214</v>
      </c>
      <c r="B1042" s="12" t="s">
        <v>1183</v>
      </c>
      <c r="F1042" s="1">
        <v>2</v>
      </c>
      <c r="G1042">
        <v>4</v>
      </c>
      <c r="H1042" s="9">
        <f t="shared" si="42"/>
        <v>0.74</v>
      </c>
      <c r="I1042" t="s">
        <v>1227</v>
      </c>
      <c r="K1042">
        <v>14</v>
      </c>
      <c r="L1042">
        <v>6</v>
      </c>
      <c r="M1042" s="9">
        <f t="shared" si="43"/>
        <v>4.6300000000000008</v>
      </c>
    </row>
    <row r="1043" spans="1:14" x14ac:dyDescent="0.3">
      <c r="A1043" t="s">
        <v>1214</v>
      </c>
      <c r="B1043" s="12" t="s">
        <v>1183</v>
      </c>
      <c r="C1043" s="14">
        <v>1707</v>
      </c>
      <c r="D1043" t="s">
        <v>1216</v>
      </c>
      <c r="F1043" s="1">
        <v>17</v>
      </c>
      <c r="G1043">
        <v>2</v>
      </c>
      <c r="H1043" s="9">
        <f t="shared" si="42"/>
        <v>5.49</v>
      </c>
      <c r="I1043" t="s">
        <v>1228</v>
      </c>
      <c r="K1043">
        <v>14</v>
      </c>
      <c r="L1043">
        <v>1</v>
      </c>
      <c r="M1043" s="9">
        <f t="shared" si="43"/>
        <v>4.5050000000000008</v>
      </c>
    </row>
    <row r="1044" spans="1:14" x14ac:dyDescent="0.3">
      <c r="A1044" t="s">
        <v>1218</v>
      </c>
      <c r="B1044" s="12" t="s">
        <v>1183</v>
      </c>
      <c r="C1044" s="14">
        <v>1708</v>
      </c>
      <c r="D1044" t="s">
        <v>1217</v>
      </c>
      <c r="E1044" t="s">
        <v>1079</v>
      </c>
      <c r="F1044" s="1">
        <v>21</v>
      </c>
      <c r="G1044">
        <v>11</v>
      </c>
      <c r="H1044" s="9">
        <f t="shared" si="42"/>
        <v>6.9950000000000001</v>
      </c>
      <c r="K1044">
        <v>23</v>
      </c>
      <c r="L1044">
        <v>7</v>
      </c>
      <c r="M1044" s="9">
        <f t="shared" si="43"/>
        <v>7.5350000000000001</v>
      </c>
    </row>
    <row r="1045" spans="1:14" x14ac:dyDescent="0.3">
      <c r="A1045" t="s">
        <v>1218</v>
      </c>
      <c r="B1045" s="12" t="s">
        <v>1183</v>
      </c>
      <c r="C1045" s="14">
        <v>1709</v>
      </c>
      <c r="D1045" t="s">
        <v>1235</v>
      </c>
      <c r="F1045" s="1">
        <v>15</v>
      </c>
      <c r="G1045">
        <v>8</v>
      </c>
      <c r="H1045" s="9">
        <f t="shared" si="42"/>
        <v>5</v>
      </c>
      <c r="K1045">
        <v>23</v>
      </c>
      <c r="L1045">
        <v>4</v>
      </c>
      <c r="M1045" s="9">
        <f t="shared" si="43"/>
        <v>7.46</v>
      </c>
    </row>
    <row r="1046" spans="1:14" x14ac:dyDescent="0.3">
      <c r="A1046" t="s">
        <v>1218</v>
      </c>
      <c r="B1046" s="12" t="s">
        <v>1183</v>
      </c>
      <c r="C1046" s="14">
        <v>1709</v>
      </c>
      <c r="D1046" t="s">
        <v>1236</v>
      </c>
      <c r="F1046" s="1">
        <v>18</v>
      </c>
      <c r="G1046">
        <v>7</v>
      </c>
      <c r="H1046" s="9">
        <f t="shared" si="42"/>
        <v>5.9349999999999996</v>
      </c>
      <c r="K1046">
        <v>22</v>
      </c>
      <c r="L1046">
        <v>7</v>
      </c>
      <c r="M1046" s="9">
        <f t="shared" si="43"/>
        <v>7.2149999999999999</v>
      </c>
    </row>
    <row r="1047" spans="1:14" x14ac:dyDescent="0.3">
      <c r="A1047" t="s">
        <v>1218</v>
      </c>
      <c r="B1047" s="12" t="s">
        <v>1183</v>
      </c>
      <c r="C1047" s="14">
        <v>1710</v>
      </c>
      <c r="D1047" t="s">
        <v>1219</v>
      </c>
      <c r="F1047" s="1">
        <v>15</v>
      </c>
      <c r="G1047">
        <v>10</v>
      </c>
      <c r="H1047" s="9">
        <f t="shared" si="42"/>
        <v>5.05</v>
      </c>
      <c r="K1047">
        <v>24</v>
      </c>
      <c r="L1047">
        <v>8</v>
      </c>
      <c r="M1047" s="9">
        <f t="shared" si="43"/>
        <v>7.88</v>
      </c>
    </row>
    <row r="1048" spans="1:14" x14ac:dyDescent="0.3">
      <c r="A1048" t="s">
        <v>1218</v>
      </c>
      <c r="B1048" s="12" t="s">
        <v>1183</v>
      </c>
      <c r="C1048" s="14">
        <v>1711</v>
      </c>
      <c r="D1048" t="s">
        <v>1220</v>
      </c>
      <c r="F1048" s="1">
        <v>25</v>
      </c>
      <c r="G1048">
        <v>1</v>
      </c>
      <c r="H1048" s="9">
        <f t="shared" si="42"/>
        <v>8.0250000000000004</v>
      </c>
      <c r="K1048">
        <v>24</v>
      </c>
      <c r="L1048">
        <v>1</v>
      </c>
      <c r="M1048" s="9">
        <f t="shared" si="43"/>
        <v>7.7050000000000001</v>
      </c>
    </row>
    <row r="1049" spans="1:14" x14ac:dyDescent="0.3">
      <c r="A1049" t="s">
        <v>1218</v>
      </c>
      <c r="B1049" s="12" t="s">
        <v>1183</v>
      </c>
      <c r="C1049" s="14">
        <v>1713</v>
      </c>
      <c r="D1049" t="s">
        <v>1221</v>
      </c>
      <c r="E1049" t="s">
        <v>1079</v>
      </c>
      <c r="F1049" s="1">
        <v>25</v>
      </c>
      <c r="G1049">
        <v>0.5</v>
      </c>
      <c r="H1049" s="9">
        <f t="shared" si="42"/>
        <v>8.0124999999999993</v>
      </c>
      <c r="K1049">
        <v>24</v>
      </c>
      <c r="M1049" s="9">
        <f t="shared" si="43"/>
        <v>7.68</v>
      </c>
    </row>
    <row r="1050" spans="1:14" x14ac:dyDescent="0.3">
      <c r="A1050" t="s">
        <v>1218</v>
      </c>
      <c r="B1050" s="12" t="s">
        <v>1183</v>
      </c>
      <c r="C1050" s="14">
        <v>1714</v>
      </c>
      <c r="D1050" t="s">
        <v>971</v>
      </c>
      <c r="F1050" s="1">
        <v>42</v>
      </c>
      <c r="G1050">
        <v>0</v>
      </c>
      <c r="H1050" s="9">
        <f t="shared" si="42"/>
        <v>13.44</v>
      </c>
      <c r="I1050" t="s">
        <v>1229</v>
      </c>
      <c r="K1050">
        <v>21</v>
      </c>
      <c r="L1050">
        <v>0</v>
      </c>
      <c r="M1050" s="9">
        <f t="shared" si="43"/>
        <v>6.72</v>
      </c>
      <c r="N1050" t="s">
        <v>1230</v>
      </c>
    </row>
    <row r="1051" spans="1:14" x14ac:dyDescent="0.3">
      <c r="A1051" t="s">
        <v>1218</v>
      </c>
      <c r="B1051" s="12" t="s">
        <v>1183</v>
      </c>
      <c r="H1051" s="9">
        <f t="shared" si="42"/>
        <v>0</v>
      </c>
      <c r="K1051">
        <v>22</v>
      </c>
      <c r="L1051">
        <v>10</v>
      </c>
      <c r="M1051" s="9">
        <f t="shared" si="43"/>
        <v>7.29</v>
      </c>
      <c r="N1051" t="s">
        <v>1231</v>
      </c>
    </row>
    <row r="1052" spans="1:14" x14ac:dyDescent="0.3">
      <c r="A1052" t="s">
        <v>1218</v>
      </c>
      <c r="B1052" s="12" t="s">
        <v>1183</v>
      </c>
      <c r="H1052" s="9">
        <f t="shared" si="42"/>
        <v>0</v>
      </c>
      <c r="K1052">
        <v>21</v>
      </c>
      <c r="L1052">
        <v>11</v>
      </c>
      <c r="M1052" s="9">
        <f t="shared" si="43"/>
        <v>6.9950000000000001</v>
      </c>
      <c r="N1052" t="s">
        <v>804</v>
      </c>
    </row>
    <row r="1053" spans="1:14" x14ac:dyDescent="0.3">
      <c r="A1053" t="s">
        <v>1218</v>
      </c>
      <c r="B1053" s="12" t="s">
        <v>1183</v>
      </c>
      <c r="F1053" s="1">
        <v>9</v>
      </c>
      <c r="G1053">
        <v>0</v>
      </c>
      <c r="H1053" s="9">
        <f t="shared" si="42"/>
        <v>2.88</v>
      </c>
      <c r="I1053" t="s">
        <v>1232</v>
      </c>
      <c r="K1053">
        <v>7</v>
      </c>
      <c r="L1053">
        <v>7</v>
      </c>
      <c r="M1053" s="9">
        <f t="shared" si="43"/>
        <v>2.415</v>
      </c>
    </row>
    <row r="1054" spans="1:14" x14ac:dyDescent="0.3">
      <c r="B1054" s="12" t="s">
        <v>1183</v>
      </c>
      <c r="H1054" s="9">
        <f t="shared" si="42"/>
        <v>0</v>
      </c>
      <c r="M1054" s="9">
        <f t="shared" si="43"/>
        <v>0</v>
      </c>
    </row>
    <row r="1055" spans="1:14" s="4" customFormat="1" x14ac:dyDescent="0.3">
      <c r="A1055" s="4" t="s">
        <v>1223</v>
      </c>
      <c r="B1055" s="4" t="s">
        <v>1222</v>
      </c>
      <c r="C1055" s="15"/>
      <c r="F1055" s="5"/>
      <c r="H1055" s="10">
        <f t="shared" si="42"/>
        <v>0</v>
      </c>
      <c r="M1055" s="10">
        <f t="shared" si="43"/>
        <v>0</v>
      </c>
    </row>
    <row r="1056" spans="1:14" x14ac:dyDescent="0.3">
      <c r="A1056" t="s">
        <v>1223</v>
      </c>
      <c r="B1056" s="12" t="s">
        <v>1222</v>
      </c>
      <c r="H1056" s="9">
        <f t="shared" si="42"/>
        <v>0</v>
      </c>
      <c r="M1056" s="9">
        <f t="shared" si="43"/>
        <v>0</v>
      </c>
    </row>
    <row r="1057" spans="1:14" x14ac:dyDescent="0.3">
      <c r="A1057" t="s">
        <v>1223</v>
      </c>
      <c r="B1057" s="12" t="s">
        <v>1222</v>
      </c>
      <c r="C1057" s="14">
        <v>1715</v>
      </c>
      <c r="D1057" t="s">
        <v>971</v>
      </c>
      <c r="F1057" s="1">
        <v>19</v>
      </c>
      <c r="G1057">
        <v>2</v>
      </c>
      <c r="H1057" s="9">
        <f t="shared" si="42"/>
        <v>6.13</v>
      </c>
      <c r="I1057" t="s">
        <v>1238</v>
      </c>
      <c r="K1057">
        <v>3</v>
      </c>
      <c r="L1057">
        <v>8</v>
      </c>
      <c r="M1057" s="9">
        <f t="shared" si="43"/>
        <v>1.1599999999999999</v>
      </c>
      <c r="N1057" t="s">
        <v>1237</v>
      </c>
    </row>
    <row r="1058" spans="1:14" x14ac:dyDescent="0.3">
      <c r="A1058" t="s">
        <v>1223</v>
      </c>
      <c r="B1058" s="12" t="s">
        <v>1222</v>
      </c>
      <c r="F1058" s="1">
        <v>14</v>
      </c>
      <c r="G1058">
        <v>0</v>
      </c>
      <c r="H1058" s="9">
        <f t="shared" si="42"/>
        <v>4.4800000000000004</v>
      </c>
      <c r="I1058" t="s">
        <v>1239</v>
      </c>
      <c r="K1058">
        <v>8</v>
      </c>
      <c r="L1058">
        <v>0</v>
      </c>
      <c r="M1058" s="9">
        <f t="shared" si="43"/>
        <v>2.56</v>
      </c>
      <c r="N1058" t="s">
        <v>817</v>
      </c>
    </row>
    <row r="1059" spans="1:14" x14ac:dyDescent="0.3">
      <c r="A1059" t="s">
        <v>1223</v>
      </c>
      <c r="B1059" s="12" t="s">
        <v>1222</v>
      </c>
      <c r="H1059" s="9">
        <f t="shared" si="42"/>
        <v>0</v>
      </c>
      <c r="I1059" t="s">
        <v>1240</v>
      </c>
      <c r="M1059" s="9">
        <f t="shared" si="43"/>
        <v>0</v>
      </c>
    </row>
    <row r="1060" spans="1:14" x14ac:dyDescent="0.3">
      <c r="A1060" t="s">
        <v>1223</v>
      </c>
      <c r="B1060" s="12" t="s">
        <v>1222</v>
      </c>
      <c r="F1060" s="1">
        <v>33</v>
      </c>
      <c r="G1060">
        <v>10</v>
      </c>
      <c r="H1060" s="9">
        <f t="shared" si="42"/>
        <v>10.81</v>
      </c>
      <c r="I1060" t="s">
        <v>1241</v>
      </c>
      <c r="K1060">
        <v>15</v>
      </c>
      <c r="L1060">
        <v>4</v>
      </c>
      <c r="M1060" s="9">
        <f t="shared" si="43"/>
        <v>4.8999999999999995</v>
      </c>
      <c r="N1060" t="s">
        <v>1242</v>
      </c>
    </row>
    <row r="1061" spans="1:14" x14ac:dyDescent="0.3">
      <c r="A1061" t="s">
        <v>1223</v>
      </c>
      <c r="B1061" s="12" t="s">
        <v>1222</v>
      </c>
      <c r="H1061" s="9">
        <f t="shared" si="42"/>
        <v>0</v>
      </c>
      <c r="K1061">
        <v>15</v>
      </c>
      <c r="M1061" s="9">
        <f t="shared" si="43"/>
        <v>4.8</v>
      </c>
      <c r="N1061" t="s">
        <v>1243</v>
      </c>
    </row>
    <row r="1062" spans="1:14" x14ac:dyDescent="0.3">
      <c r="A1062" t="s">
        <v>1223</v>
      </c>
      <c r="B1062" s="12" t="s">
        <v>1222</v>
      </c>
      <c r="C1062" s="14">
        <v>1720</v>
      </c>
      <c r="D1062" t="s">
        <v>1244</v>
      </c>
      <c r="F1062" s="1">
        <v>15</v>
      </c>
      <c r="G1062">
        <v>3</v>
      </c>
      <c r="H1062" s="9">
        <f t="shared" si="42"/>
        <v>4.875</v>
      </c>
      <c r="I1062" t="s">
        <v>1245</v>
      </c>
      <c r="K1062">
        <v>15</v>
      </c>
      <c r="L1062">
        <v>4</v>
      </c>
      <c r="M1062" s="9">
        <f t="shared" si="43"/>
        <v>4.8999999999999995</v>
      </c>
    </row>
    <row r="1063" spans="1:14" x14ac:dyDescent="0.3">
      <c r="A1063" t="s">
        <v>1223</v>
      </c>
      <c r="B1063" s="12" t="s">
        <v>1222</v>
      </c>
      <c r="F1063" s="1">
        <v>5</v>
      </c>
      <c r="G1063">
        <v>3</v>
      </c>
      <c r="H1063" s="9">
        <f t="shared" si="42"/>
        <v>1.675</v>
      </c>
      <c r="I1063" t="s">
        <v>1246</v>
      </c>
      <c r="K1063">
        <v>9</v>
      </c>
      <c r="L1063">
        <v>5</v>
      </c>
      <c r="M1063" s="9">
        <f t="shared" si="43"/>
        <v>3.0049999999999999</v>
      </c>
      <c r="N1063" t="s">
        <v>1247</v>
      </c>
    </row>
    <row r="1064" spans="1:14" x14ac:dyDescent="0.3">
      <c r="A1064" t="s">
        <v>1267</v>
      </c>
      <c r="B1064" s="12" t="s">
        <v>1222</v>
      </c>
      <c r="C1064" s="14">
        <v>1721</v>
      </c>
      <c r="D1064" t="s">
        <v>1248</v>
      </c>
      <c r="F1064" s="1">
        <v>15</v>
      </c>
      <c r="G1064">
        <v>4</v>
      </c>
      <c r="H1064" s="9">
        <f t="shared" si="42"/>
        <v>4.8999999999999995</v>
      </c>
      <c r="I1064" t="s">
        <v>1249</v>
      </c>
      <c r="K1064">
        <v>9</v>
      </c>
      <c r="L1064">
        <v>8</v>
      </c>
      <c r="M1064" s="9">
        <f t="shared" si="43"/>
        <v>3.08</v>
      </c>
      <c r="N1064" t="s">
        <v>1247</v>
      </c>
    </row>
    <row r="1065" spans="1:14" x14ac:dyDescent="0.3">
      <c r="A1065" t="s">
        <v>1267</v>
      </c>
      <c r="B1065" s="12" t="s">
        <v>1222</v>
      </c>
      <c r="F1065" s="1">
        <v>8</v>
      </c>
      <c r="G1065">
        <v>6.5</v>
      </c>
      <c r="H1065" s="9">
        <f t="shared" si="42"/>
        <v>2.7225000000000001</v>
      </c>
      <c r="I1065" t="s">
        <v>1250</v>
      </c>
      <c r="K1065">
        <v>18</v>
      </c>
      <c r="L1065">
        <v>4</v>
      </c>
      <c r="M1065" s="9">
        <f t="shared" si="43"/>
        <v>5.8599999999999994</v>
      </c>
      <c r="N1065" t="s">
        <v>1251</v>
      </c>
    </row>
    <row r="1066" spans="1:14" x14ac:dyDescent="0.3">
      <c r="A1066" t="s">
        <v>1267</v>
      </c>
      <c r="B1066" s="12" t="s">
        <v>1222</v>
      </c>
      <c r="C1066" s="14">
        <v>1722</v>
      </c>
      <c r="D1066" t="s">
        <v>634</v>
      </c>
      <c r="E1066" t="s">
        <v>1252</v>
      </c>
      <c r="F1066" s="1">
        <v>23</v>
      </c>
      <c r="G1066">
        <v>7</v>
      </c>
      <c r="H1066" s="9">
        <f t="shared" si="42"/>
        <v>7.5350000000000001</v>
      </c>
      <c r="I1066" t="s">
        <v>1253</v>
      </c>
      <c r="K1066">
        <v>21</v>
      </c>
      <c r="L1066">
        <v>2</v>
      </c>
      <c r="M1066" s="9">
        <f t="shared" si="43"/>
        <v>6.77</v>
      </c>
    </row>
    <row r="1067" spans="1:14" x14ac:dyDescent="0.3">
      <c r="A1067" t="s">
        <v>1267</v>
      </c>
      <c r="B1067" s="12" t="s">
        <v>1222</v>
      </c>
      <c r="C1067" s="14">
        <v>1723</v>
      </c>
      <c r="D1067" t="s">
        <v>1254</v>
      </c>
      <c r="F1067" s="1">
        <v>17</v>
      </c>
      <c r="G1067">
        <v>8</v>
      </c>
      <c r="H1067" s="9">
        <f t="shared" si="42"/>
        <v>5.6400000000000006</v>
      </c>
      <c r="K1067">
        <v>24</v>
      </c>
      <c r="L1067">
        <v>10</v>
      </c>
      <c r="M1067" s="9">
        <f t="shared" si="43"/>
        <v>7.93</v>
      </c>
    </row>
    <row r="1068" spans="1:14" x14ac:dyDescent="0.3">
      <c r="A1068" t="s">
        <v>1267</v>
      </c>
      <c r="B1068" s="12" t="s">
        <v>1222</v>
      </c>
      <c r="C1068" s="14">
        <v>1724</v>
      </c>
      <c r="D1068" t="s">
        <v>1255</v>
      </c>
      <c r="F1068" s="1">
        <v>15</v>
      </c>
      <c r="G1068">
        <v>1</v>
      </c>
      <c r="H1068" s="9">
        <f t="shared" ref="H1068:H1129" si="44">SUM((F1068*0.32)+(G1068*0.025))</f>
        <v>4.8250000000000002</v>
      </c>
      <c r="K1068">
        <v>28</v>
      </c>
      <c r="L1068">
        <v>0</v>
      </c>
      <c r="M1068" s="9">
        <f t="shared" si="43"/>
        <v>8.9600000000000009</v>
      </c>
    </row>
    <row r="1069" spans="1:14" x14ac:dyDescent="0.3">
      <c r="A1069" t="s">
        <v>1266</v>
      </c>
      <c r="B1069" s="12" t="s">
        <v>1222</v>
      </c>
      <c r="C1069" s="14">
        <v>1725</v>
      </c>
      <c r="D1069" t="s">
        <v>1256</v>
      </c>
      <c r="F1069" s="1">
        <v>7</v>
      </c>
      <c r="G1069">
        <v>11</v>
      </c>
      <c r="H1069" s="9">
        <f t="shared" si="44"/>
        <v>2.5150000000000001</v>
      </c>
      <c r="K1069">
        <v>30</v>
      </c>
      <c r="L1069">
        <v>1</v>
      </c>
      <c r="M1069" s="9">
        <f t="shared" si="43"/>
        <v>9.625</v>
      </c>
      <c r="N1069" t="s">
        <v>1251</v>
      </c>
    </row>
    <row r="1070" spans="1:14" x14ac:dyDescent="0.3">
      <c r="A1070" t="s">
        <v>1266</v>
      </c>
      <c r="B1070" s="12" t="s">
        <v>1222</v>
      </c>
      <c r="F1070" s="1">
        <v>11</v>
      </c>
      <c r="G1070">
        <v>0</v>
      </c>
      <c r="H1070" s="9">
        <f t="shared" si="44"/>
        <v>3.52</v>
      </c>
      <c r="I1070" t="s">
        <v>1257</v>
      </c>
      <c r="K1070">
        <v>17</v>
      </c>
      <c r="L1070">
        <v>0</v>
      </c>
      <c r="M1070" s="9">
        <f t="shared" si="43"/>
        <v>5.44</v>
      </c>
      <c r="N1070" t="s">
        <v>817</v>
      </c>
    </row>
    <row r="1071" spans="1:14" x14ac:dyDescent="0.3">
      <c r="A1071" t="s">
        <v>1266</v>
      </c>
      <c r="B1071" s="12" t="s">
        <v>1222</v>
      </c>
      <c r="C1071" s="14">
        <v>1729</v>
      </c>
      <c r="D1071" t="s">
        <v>1258</v>
      </c>
      <c r="F1071" s="1">
        <v>14</v>
      </c>
      <c r="G1071">
        <v>4</v>
      </c>
      <c r="H1071" s="9">
        <f t="shared" si="44"/>
        <v>4.58</v>
      </c>
      <c r="K1071">
        <v>18</v>
      </c>
      <c r="L1071">
        <v>8</v>
      </c>
      <c r="M1071" s="9">
        <f t="shared" si="43"/>
        <v>5.96</v>
      </c>
      <c r="N1071" t="s">
        <v>1259</v>
      </c>
    </row>
    <row r="1072" spans="1:14" x14ac:dyDescent="0.3">
      <c r="A1072" t="s">
        <v>1266</v>
      </c>
      <c r="B1072" s="12" t="s">
        <v>1222</v>
      </c>
      <c r="H1072" s="9">
        <f t="shared" si="44"/>
        <v>0</v>
      </c>
      <c r="K1072">
        <v>14</v>
      </c>
      <c r="L1072">
        <v>10</v>
      </c>
      <c r="M1072" s="9">
        <f t="shared" si="43"/>
        <v>4.7300000000000004</v>
      </c>
      <c r="N1072" t="s">
        <v>1260</v>
      </c>
    </row>
    <row r="1073" spans="1:14" x14ac:dyDescent="0.3">
      <c r="A1073" t="s">
        <v>1266</v>
      </c>
      <c r="B1073" s="12" t="s">
        <v>1222</v>
      </c>
      <c r="F1073" s="1">
        <v>8</v>
      </c>
      <c r="G1073">
        <v>0</v>
      </c>
      <c r="H1073" s="9">
        <f t="shared" si="44"/>
        <v>2.56</v>
      </c>
      <c r="I1073" t="s">
        <v>1261</v>
      </c>
      <c r="K1073">
        <v>22</v>
      </c>
      <c r="L1073">
        <v>0</v>
      </c>
      <c r="M1073" s="9">
        <f t="shared" si="43"/>
        <v>7.04</v>
      </c>
      <c r="N1073" t="s">
        <v>1262</v>
      </c>
    </row>
    <row r="1074" spans="1:14" x14ac:dyDescent="0.3">
      <c r="A1074" t="s">
        <v>1266</v>
      </c>
      <c r="B1074" s="12" t="s">
        <v>1222</v>
      </c>
      <c r="C1074" s="14">
        <v>1730</v>
      </c>
      <c r="D1074" t="s">
        <v>215</v>
      </c>
      <c r="F1074" s="1">
        <v>17</v>
      </c>
      <c r="G1074">
        <v>6.5</v>
      </c>
      <c r="H1074" s="9">
        <f t="shared" si="44"/>
        <v>5.6025</v>
      </c>
      <c r="K1074">
        <v>19</v>
      </c>
      <c r="L1074">
        <v>11</v>
      </c>
      <c r="M1074" s="9">
        <f t="shared" si="43"/>
        <v>6.3550000000000004</v>
      </c>
      <c r="N1074" t="s">
        <v>1263</v>
      </c>
    </row>
    <row r="1075" spans="1:14" x14ac:dyDescent="0.3">
      <c r="A1075" t="s">
        <v>1266</v>
      </c>
      <c r="B1075" s="12" t="s">
        <v>1222</v>
      </c>
      <c r="H1075" s="9">
        <f t="shared" si="44"/>
        <v>0</v>
      </c>
      <c r="I1075" t="s">
        <v>1264</v>
      </c>
      <c r="M1075" s="9">
        <f t="shared" si="43"/>
        <v>0</v>
      </c>
    </row>
    <row r="1076" spans="1:14" s="4" customFormat="1" x14ac:dyDescent="0.3">
      <c r="A1076" s="4" t="s">
        <v>1265</v>
      </c>
      <c r="B1076" s="4" t="s">
        <v>1268</v>
      </c>
      <c r="C1076" s="15"/>
      <c r="F1076" s="5"/>
      <c r="H1076" s="10">
        <f t="shared" si="44"/>
        <v>0</v>
      </c>
      <c r="M1076" s="10">
        <f t="shared" si="43"/>
        <v>0</v>
      </c>
    </row>
    <row r="1077" spans="1:14" x14ac:dyDescent="0.3">
      <c r="A1077" t="s">
        <v>1265</v>
      </c>
      <c r="B1077" s="12" t="s">
        <v>1268</v>
      </c>
      <c r="H1077" s="9">
        <f t="shared" si="44"/>
        <v>0</v>
      </c>
      <c r="M1077" s="9">
        <f t="shared" si="43"/>
        <v>0</v>
      </c>
    </row>
    <row r="1078" spans="1:14" x14ac:dyDescent="0.3">
      <c r="A1078" t="s">
        <v>1265</v>
      </c>
      <c r="B1078" s="12" t="s">
        <v>1268</v>
      </c>
      <c r="C1078" s="14">
        <v>1725</v>
      </c>
      <c r="D1078" t="s">
        <v>1269</v>
      </c>
      <c r="F1078" s="1">
        <v>19</v>
      </c>
      <c r="G1078">
        <v>1</v>
      </c>
      <c r="H1078" s="9">
        <f t="shared" si="44"/>
        <v>6.1050000000000004</v>
      </c>
      <c r="I1078" t="s">
        <v>1333</v>
      </c>
      <c r="K1078">
        <v>6</v>
      </c>
      <c r="L1078">
        <v>1</v>
      </c>
      <c r="M1078" s="9">
        <f t="shared" si="43"/>
        <v>1.9449999999999998</v>
      </c>
    </row>
    <row r="1079" spans="1:14" x14ac:dyDescent="0.3">
      <c r="A1079" t="s">
        <v>1265</v>
      </c>
      <c r="B1079" s="12" t="s">
        <v>1268</v>
      </c>
      <c r="C1079" s="14">
        <v>1726</v>
      </c>
      <c r="D1079" t="s">
        <v>1270</v>
      </c>
      <c r="F1079" s="1">
        <v>13</v>
      </c>
      <c r="G1079">
        <v>8</v>
      </c>
      <c r="H1079" s="9">
        <f t="shared" si="44"/>
        <v>4.3600000000000003</v>
      </c>
      <c r="K1079">
        <v>5</v>
      </c>
      <c r="L1079">
        <v>6</v>
      </c>
      <c r="M1079" s="9">
        <f t="shared" si="43"/>
        <v>1.75</v>
      </c>
    </row>
    <row r="1080" spans="1:14" x14ac:dyDescent="0.3">
      <c r="A1080" t="s">
        <v>1265</v>
      </c>
      <c r="B1080" s="12" t="s">
        <v>1268</v>
      </c>
      <c r="D1080" t="s">
        <v>1271</v>
      </c>
      <c r="F1080" s="1">
        <v>4</v>
      </c>
      <c r="G1080">
        <v>2</v>
      </c>
      <c r="H1080" s="9">
        <f t="shared" si="44"/>
        <v>1.33</v>
      </c>
      <c r="K1080">
        <v>5</v>
      </c>
      <c r="L1080">
        <v>6</v>
      </c>
      <c r="M1080" s="9">
        <f t="shared" si="43"/>
        <v>1.75</v>
      </c>
    </row>
    <row r="1081" spans="1:14" x14ac:dyDescent="0.3">
      <c r="A1081" t="s">
        <v>1265</v>
      </c>
      <c r="B1081" s="12" t="s">
        <v>1268</v>
      </c>
      <c r="H1081" s="9">
        <f t="shared" si="44"/>
        <v>0</v>
      </c>
      <c r="M1081" s="9">
        <f t="shared" si="43"/>
        <v>0</v>
      </c>
    </row>
    <row r="1082" spans="1:14" x14ac:dyDescent="0.3">
      <c r="A1082" t="s">
        <v>1265</v>
      </c>
      <c r="B1082" s="12" t="s">
        <v>1268</v>
      </c>
      <c r="C1082" s="14">
        <v>1727</v>
      </c>
      <c r="D1082" t="s">
        <v>1272</v>
      </c>
      <c r="F1082" s="1">
        <v>15</v>
      </c>
      <c r="H1082" s="9">
        <f t="shared" si="44"/>
        <v>4.8</v>
      </c>
      <c r="K1082">
        <v>5</v>
      </c>
      <c r="L1082">
        <v>5</v>
      </c>
      <c r="M1082" s="9">
        <f t="shared" si="43"/>
        <v>1.7250000000000001</v>
      </c>
    </row>
    <row r="1083" spans="1:14" x14ac:dyDescent="0.3">
      <c r="A1083" t="s">
        <v>1274</v>
      </c>
      <c r="B1083" s="12" t="s">
        <v>1268</v>
      </c>
      <c r="C1083" s="14">
        <v>1728</v>
      </c>
      <c r="D1083" t="s">
        <v>1273</v>
      </c>
      <c r="F1083" s="1">
        <v>10</v>
      </c>
      <c r="G1083">
        <v>1</v>
      </c>
      <c r="H1083" s="9">
        <f t="shared" si="44"/>
        <v>3.2250000000000001</v>
      </c>
      <c r="K1083">
        <v>5</v>
      </c>
      <c r="L1083">
        <v>5</v>
      </c>
      <c r="M1083" s="9">
        <f t="shared" si="43"/>
        <v>1.7250000000000001</v>
      </c>
    </row>
    <row r="1084" spans="1:14" x14ac:dyDescent="0.3">
      <c r="A1084" t="s">
        <v>1274</v>
      </c>
      <c r="B1084" s="12" t="s">
        <v>1268</v>
      </c>
      <c r="D1084" t="s">
        <v>1275</v>
      </c>
      <c r="F1084" s="1">
        <v>8</v>
      </c>
      <c r="G1084">
        <v>9</v>
      </c>
      <c r="H1084" s="9">
        <f t="shared" si="44"/>
        <v>2.7850000000000001</v>
      </c>
      <c r="K1084">
        <v>5</v>
      </c>
      <c r="L1084">
        <v>0</v>
      </c>
      <c r="M1084" s="9">
        <f t="shared" si="43"/>
        <v>1.6</v>
      </c>
    </row>
    <row r="1085" spans="1:14" x14ac:dyDescent="0.3">
      <c r="A1085" t="s">
        <v>1274</v>
      </c>
      <c r="B1085" s="12" t="s">
        <v>1268</v>
      </c>
      <c r="F1085" s="1">
        <v>8</v>
      </c>
      <c r="G1085">
        <v>9</v>
      </c>
      <c r="H1085" s="9">
        <f t="shared" si="44"/>
        <v>2.7850000000000001</v>
      </c>
      <c r="I1085" t="s">
        <v>1276</v>
      </c>
      <c r="K1085">
        <v>6</v>
      </c>
      <c r="L1085">
        <v>6</v>
      </c>
      <c r="M1085" s="9">
        <f t="shared" ref="M1085:M1146" si="45">SUM((K1085*0.32)+(L1085*0.025))</f>
        <v>2.0699999999999998</v>
      </c>
    </row>
    <row r="1086" spans="1:14" x14ac:dyDescent="0.3">
      <c r="A1086" t="s">
        <v>1274</v>
      </c>
      <c r="B1086" s="12" t="s">
        <v>1268</v>
      </c>
      <c r="F1086" s="1">
        <v>11</v>
      </c>
      <c r="G1086">
        <v>0</v>
      </c>
      <c r="H1086" s="9">
        <f t="shared" si="44"/>
        <v>3.52</v>
      </c>
      <c r="I1086" t="s">
        <v>1277</v>
      </c>
      <c r="K1086">
        <v>2</v>
      </c>
      <c r="L1086">
        <v>2</v>
      </c>
      <c r="M1086" s="9">
        <f t="shared" si="45"/>
        <v>0.69000000000000006</v>
      </c>
      <c r="N1086" t="s">
        <v>1278</v>
      </c>
    </row>
    <row r="1087" spans="1:14" x14ac:dyDescent="0.3">
      <c r="A1087" t="s">
        <v>1274</v>
      </c>
      <c r="B1087" s="12" t="s">
        <v>1268</v>
      </c>
      <c r="F1087" s="1">
        <v>11</v>
      </c>
      <c r="G1087">
        <v>0</v>
      </c>
      <c r="H1087" s="9">
        <f t="shared" si="44"/>
        <v>3.52</v>
      </c>
      <c r="I1087" t="s">
        <v>1279</v>
      </c>
      <c r="K1087">
        <v>6</v>
      </c>
      <c r="L1087">
        <v>0</v>
      </c>
      <c r="M1087" s="9">
        <f t="shared" si="45"/>
        <v>1.92</v>
      </c>
    </row>
    <row r="1088" spans="1:14" x14ac:dyDescent="0.3">
      <c r="A1088" t="s">
        <v>1274</v>
      </c>
      <c r="B1088" s="12" t="s">
        <v>1268</v>
      </c>
      <c r="D1088" t="s">
        <v>1258</v>
      </c>
      <c r="F1088" s="1">
        <v>47</v>
      </c>
      <c r="G1088">
        <v>0</v>
      </c>
      <c r="H1088" s="9">
        <f t="shared" si="44"/>
        <v>15.040000000000001</v>
      </c>
      <c r="K1088">
        <v>5</v>
      </c>
      <c r="L1088">
        <v>6</v>
      </c>
      <c r="M1088" s="9">
        <f t="shared" si="45"/>
        <v>1.75</v>
      </c>
      <c r="N1088" t="s">
        <v>1334</v>
      </c>
    </row>
    <row r="1089" spans="1:13" x14ac:dyDescent="0.3">
      <c r="A1089" t="s">
        <v>1280</v>
      </c>
      <c r="B1089" s="12" t="s">
        <v>1268</v>
      </c>
      <c r="C1089" s="14">
        <v>1734</v>
      </c>
      <c r="D1089" t="s">
        <v>1281</v>
      </c>
      <c r="E1089" t="s">
        <v>1079</v>
      </c>
      <c r="F1089" s="1">
        <v>16</v>
      </c>
      <c r="G1089">
        <v>8</v>
      </c>
      <c r="H1089" s="9">
        <f t="shared" si="44"/>
        <v>5.32</v>
      </c>
      <c r="K1089">
        <v>5</v>
      </c>
      <c r="L1089">
        <v>5</v>
      </c>
      <c r="M1089" s="9">
        <f t="shared" si="45"/>
        <v>1.7250000000000001</v>
      </c>
    </row>
    <row r="1090" spans="1:13" x14ac:dyDescent="0.3">
      <c r="A1090" t="s">
        <v>1280</v>
      </c>
      <c r="B1090" s="12" t="s">
        <v>1268</v>
      </c>
      <c r="C1090" s="14">
        <v>1735</v>
      </c>
      <c r="D1090" t="s">
        <v>1282</v>
      </c>
      <c r="F1090" s="1">
        <v>7</v>
      </c>
      <c r="G1090">
        <v>5</v>
      </c>
      <c r="H1090" s="9">
        <f t="shared" si="44"/>
        <v>2.3650000000000002</v>
      </c>
      <c r="K1090">
        <v>6</v>
      </c>
      <c r="L1090">
        <v>6</v>
      </c>
      <c r="M1090" s="9">
        <f t="shared" si="45"/>
        <v>2.0699999999999998</v>
      </c>
    </row>
    <row r="1091" spans="1:13" x14ac:dyDescent="0.3">
      <c r="A1091" t="s">
        <v>1280</v>
      </c>
      <c r="B1091" s="12" t="s">
        <v>1268</v>
      </c>
      <c r="F1091" s="1">
        <v>9</v>
      </c>
      <c r="G1091">
        <v>3</v>
      </c>
      <c r="H1091" s="9">
        <f t="shared" si="44"/>
        <v>2.9550000000000001</v>
      </c>
      <c r="I1091" t="s">
        <v>1283</v>
      </c>
      <c r="K1091">
        <v>6</v>
      </c>
      <c r="L1091">
        <v>0</v>
      </c>
      <c r="M1091" s="9">
        <f t="shared" si="45"/>
        <v>1.92</v>
      </c>
    </row>
    <row r="1092" spans="1:13" x14ac:dyDescent="0.3">
      <c r="A1092" t="s">
        <v>1280</v>
      </c>
      <c r="B1092" s="12" t="s">
        <v>1268</v>
      </c>
      <c r="C1092" s="14" t="s">
        <v>1337</v>
      </c>
      <c r="D1092" t="s">
        <v>685</v>
      </c>
      <c r="F1092" s="1">
        <v>18</v>
      </c>
      <c r="G1092">
        <v>1</v>
      </c>
      <c r="H1092" s="9">
        <f t="shared" si="44"/>
        <v>5.7850000000000001</v>
      </c>
      <c r="K1092">
        <v>12</v>
      </c>
      <c r="L1092">
        <v>11</v>
      </c>
      <c r="M1092" s="9">
        <f t="shared" si="45"/>
        <v>4.1150000000000002</v>
      </c>
    </row>
    <row r="1093" spans="1:13" x14ac:dyDescent="0.3">
      <c r="A1093" t="s">
        <v>1280</v>
      </c>
      <c r="B1093" s="12" t="s">
        <v>1268</v>
      </c>
      <c r="D1093" t="s">
        <v>1217</v>
      </c>
      <c r="E1093" t="s">
        <v>1079</v>
      </c>
      <c r="F1093" s="1">
        <v>4</v>
      </c>
      <c r="G1093">
        <v>6</v>
      </c>
      <c r="H1093" s="9">
        <f t="shared" si="44"/>
        <v>1.4300000000000002</v>
      </c>
      <c r="I1093" t="s">
        <v>1284</v>
      </c>
      <c r="K1093">
        <v>6</v>
      </c>
      <c r="L1093">
        <v>3</v>
      </c>
      <c r="M1093" s="9">
        <f t="shared" si="45"/>
        <v>1.9949999999999999</v>
      </c>
    </row>
    <row r="1094" spans="1:13" x14ac:dyDescent="0.3">
      <c r="A1094" t="s">
        <v>1285</v>
      </c>
      <c r="B1094" s="12" t="s">
        <v>1268</v>
      </c>
      <c r="C1094" s="14">
        <v>1737</v>
      </c>
      <c r="D1094" t="s">
        <v>582</v>
      </c>
      <c r="F1094" s="1">
        <v>18</v>
      </c>
      <c r="G1094">
        <v>0</v>
      </c>
      <c r="H1094" s="9">
        <f t="shared" si="44"/>
        <v>5.76</v>
      </c>
      <c r="K1094">
        <v>12</v>
      </c>
      <c r="L1094">
        <v>7</v>
      </c>
      <c r="M1094" s="9">
        <f t="shared" si="45"/>
        <v>4.0149999999999997</v>
      </c>
    </row>
    <row r="1095" spans="1:13" x14ac:dyDescent="0.3">
      <c r="A1095" t="s">
        <v>1285</v>
      </c>
      <c r="B1095" s="12" t="s">
        <v>1268</v>
      </c>
      <c r="D1095" t="s">
        <v>909</v>
      </c>
      <c r="F1095" s="1">
        <v>5</v>
      </c>
      <c r="G1095">
        <v>10</v>
      </c>
      <c r="H1095" s="9">
        <f t="shared" si="44"/>
        <v>1.85</v>
      </c>
      <c r="I1095" t="s">
        <v>1284</v>
      </c>
      <c r="K1095">
        <v>6</v>
      </c>
      <c r="L1095">
        <v>5</v>
      </c>
      <c r="M1095" s="9">
        <f t="shared" si="45"/>
        <v>2.0449999999999999</v>
      </c>
    </row>
    <row r="1096" spans="1:13" x14ac:dyDescent="0.3">
      <c r="A1096" t="s">
        <v>1285</v>
      </c>
      <c r="B1096" s="12" t="s">
        <v>1268</v>
      </c>
      <c r="C1096" s="14">
        <v>1738</v>
      </c>
      <c r="D1096" t="s">
        <v>1286</v>
      </c>
      <c r="F1096" s="1">
        <v>15</v>
      </c>
      <c r="G1096">
        <v>4</v>
      </c>
      <c r="H1096" s="9">
        <f t="shared" si="44"/>
        <v>4.8999999999999995</v>
      </c>
      <c r="K1096">
        <v>12</v>
      </c>
      <c r="L1096">
        <v>10</v>
      </c>
      <c r="M1096" s="9">
        <f t="shared" si="45"/>
        <v>4.09</v>
      </c>
    </row>
    <row r="1097" spans="1:13" x14ac:dyDescent="0.3">
      <c r="A1097" t="s">
        <v>1285</v>
      </c>
      <c r="B1097" s="12" t="s">
        <v>1268</v>
      </c>
      <c r="C1097" s="14">
        <v>1739</v>
      </c>
      <c r="D1097" t="s">
        <v>1287</v>
      </c>
      <c r="F1097" s="1">
        <v>15</v>
      </c>
      <c r="G1097">
        <v>7</v>
      </c>
      <c r="H1097" s="9">
        <f t="shared" si="44"/>
        <v>4.9749999999999996</v>
      </c>
      <c r="K1097">
        <v>12</v>
      </c>
      <c r="L1097">
        <v>10</v>
      </c>
      <c r="M1097" s="9">
        <f t="shared" si="45"/>
        <v>4.09</v>
      </c>
    </row>
    <row r="1098" spans="1:13" x14ac:dyDescent="0.3">
      <c r="A1098" t="s">
        <v>1288</v>
      </c>
      <c r="B1098" s="12" t="s">
        <v>1268</v>
      </c>
      <c r="C1098" s="14">
        <v>1740</v>
      </c>
      <c r="D1098" t="s">
        <v>1289</v>
      </c>
      <c r="F1098" s="1">
        <v>15</v>
      </c>
      <c r="G1098">
        <v>0.5</v>
      </c>
      <c r="H1098" s="9">
        <f t="shared" si="44"/>
        <v>4.8125</v>
      </c>
      <c r="K1098">
        <v>12</v>
      </c>
      <c r="L1098">
        <v>10</v>
      </c>
      <c r="M1098" s="9">
        <f t="shared" si="45"/>
        <v>4.09</v>
      </c>
    </row>
    <row r="1099" spans="1:13" x14ac:dyDescent="0.3">
      <c r="A1099" t="s">
        <v>1288</v>
      </c>
      <c r="B1099" s="12" t="s">
        <v>1268</v>
      </c>
      <c r="C1099" s="14">
        <v>1741</v>
      </c>
      <c r="D1099" t="s">
        <v>1290</v>
      </c>
      <c r="F1099" s="1">
        <v>16</v>
      </c>
      <c r="G1099">
        <v>0</v>
      </c>
      <c r="H1099" s="9">
        <f t="shared" si="44"/>
        <v>5.12</v>
      </c>
      <c r="K1099">
        <v>12</v>
      </c>
      <c r="L1099">
        <v>9</v>
      </c>
      <c r="M1099" s="9">
        <f t="shared" si="45"/>
        <v>4.0649999999999995</v>
      </c>
    </row>
    <row r="1100" spans="1:13" x14ac:dyDescent="0.3">
      <c r="A1100" t="s">
        <v>1288</v>
      </c>
      <c r="B1100" s="12" t="s">
        <v>1268</v>
      </c>
      <c r="C1100" s="14">
        <v>1742</v>
      </c>
      <c r="D1100" t="s">
        <v>1291</v>
      </c>
      <c r="F1100" s="1">
        <v>26</v>
      </c>
      <c r="G1100">
        <v>11</v>
      </c>
      <c r="H1100" s="9">
        <f t="shared" si="44"/>
        <v>8.5950000000000006</v>
      </c>
      <c r="K1100">
        <v>12</v>
      </c>
      <c r="L1100">
        <v>7</v>
      </c>
      <c r="M1100" s="9">
        <f t="shared" si="45"/>
        <v>4.0149999999999997</v>
      </c>
    </row>
    <row r="1101" spans="1:13" x14ac:dyDescent="0.3">
      <c r="A1101" t="s">
        <v>1288</v>
      </c>
      <c r="B1101" s="12" t="s">
        <v>1268</v>
      </c>
      <c r="C1101" s="14">
        <v>1743</v>
      </c>
      <c r="D1101" t="s">
        <v>1292</v>
      </c>
      <c r="F1101" s="1">
        <v>11</v>
      </c>
      <c r="G1101">
        <v>1</v>
      </c>
      <c r="H1101" s="9">
        <f t="shared" si="44"/>
        <v>3.5449999999999999</v>
      </c>
      <c r="K1101">
        <v>12</v>
      </c>
      <c r="L1101">
        <v>5</v>
      </c>
      <c r="M1101" s="9">
        <f t="shared" si="45"/>
        <v>3.9649999999999999</v>
      </c>
    </row>
    <row r="1102" spans="1:13" x14ac:dyDescent="0.3">
      <c r="A1102" t="s">
        <v>1288</v>
      </c>
      <c r="B1102" s="12" t="s">
        <v>1268</v>
      </c>
      <c r="C1102" s="14">
        <v>1744</v>
      </c>
      <c r="D1102" t="s">
        <v>170</v>
      </c>
      <c r="F1102" s="1">
        <v>13</v>
      </c>
      <c r="G1102">
        <v>7</v>
      </c>
      <c r="H1102" s="9">
        <f t="shared" si="44"/>
        <v>4.335</v>
      </c>
      <c r="K1102">
        <v>12</v>
      </c>
      <c r="L1102">
        <v>6</v>
      </c>
      <c r="M1102" s="9">
        <f t="shared" si="45"/>
        <v>3.9899999999999998</v>
      </c>
    </row>
    <row r="1103" spans="1:13" x14ac:dyDescent="0.3">
      <c r="A1103" t="s">
        <v>1294</v>
      </c>
      <c r="B1103" s="12" t="s">
        <v>1268</v>
      </c>
      <c r="C1103" s="14">
        <v>1745</v>
      </c>
      <c r="D1103" t="s">
        <v>1293</v>
      </c>
      <c r="F1103" s="1">
        <v>23</v>
      </c>
      <c r="G1103">
        <v>11</v>
      </c>
      <c r="H1103" s="9">
        <f t="shared" si="44"/>
        <v>7.6350000000000007</v>
      </c>
      <c r="K1103">
        <v>12</v>
      </c>
      <c r="L1103">
        <v>7</v>
      </c>
      <c r="M1103" s="9">
        <f t="shared" si="45"/>
        <v>4.0149999999999997</v>
      </c>
    </row>
    <row r="1104" spans="1:13" x14ac:dyDescent="0.3">
      <c r="A1104" t="s">
        <v>1294</v>
      </c>
      <c r="B1104" s="12" t="s">
        <v>1268</v>
      </c>
      <c r="C1104" s="14">
        <v>1746</v>
      </c>
      <c r="D1104" t="s">
        <v>400</v>
      </c>
      <c r="F1104" s="1">
        <v>18</v>
      </c>
      <c r="G1104">
        <v>3</v>
      </c>
      <c r="H1104" s="9">
        <f t="shared" si="44"/>
        <v>5.835</v>
      </c>
      <c r="K1104">
        <v>12</v>
      </c>
      <c r="L1104">
        <v>8</v>
      </c>
      <c r="M1104" s="9">
        <f t="shared" si="45"/>
        <v>4.04</v>
      </c>
    </row>
    <row r="1105" spans="1:14" x14ac:dyDescent="0.3">
      <c r="A1105" t="s">
        <v>1294</v>
      </c>
      <c r="B1105" s="12" t="s">
        <v>1268</v>
      </c>
      <c r="C1105" s="14">
        <v>1747</v>
      </c>
      <c r="D1105" t="s">
        <v>634</v>
      </c>
      <c r="F1105" s="1">
        <v>17</v>
      </c>
      <c r="G1105">
        <v>8</v>
      </c>
      <c r="H1105" s="9">
        <f t="shared" si="44"/>
        <v>5.6400000000000006</v>
      </c>
      <c r="K1105">
        <v>13</v>
      </c>
      <c r="L1105">
        <v>0</v>
      </c>
      <c r="M1105" s="9">
        <f t="shared" si="45"/>
        <v>4.16</v>
      </c>
    </row>
    <row r="1106" spans="1:14" x14ac:dyDescent="0.3">
      <c r="A1106" t="s">
        <v>1294</v>
      </c>
      <c r="B1106" s="12" t="s">
        <v>1268</v>
      </c>
      <c r="C1106" s="14">
        <v>1748</v>
      </c>
      <c r="D1106" t="s">
        <v>1295</v>
      </c>
      <c r="E1106" t="s">
        <v>1079</v>
      </c>
      <c r="F1106" s="1">
        <v>18</v>
      </c>
      <c r="G1106">
        <v>4.5</v>
      </c>
      <c r="H1106" s="9">
        <f t="shared" si="44"/>
        <v>5.8724999999999996</v>
      </c>
      <c r="K1106">
        <v>13</v>
      </c>
      <c r="L1106">
        <v>0</v>
      </c>
      <c r="M1106" s="9">
        <f t="shared" si="45"/>
        <v>4.16</v>
      </c>
    </row>
    <row r="1107" spans="1:14" x14ac:dyDescent="0.3">
      <c r="A1107" t="s">
        <v>1294</v>
      </c>
      <c r="B1107" s="12" t="s">
        <v>1268</v>
      </c>
      <c r="C1107" s="14">
        <v>1749</v>
      </c>
      <c r="D1107" t="s">
        <v>1296</v>
      </c>
      <c r="F1107" s="1">
        <v>13</v>
      </c>
      <c r="G1107">
        <v>7</v>
      </c>
      <c r="H1107" s="9">
        <f t="shared" si="44"/>
        <v>4.335</v>
      </c>
      <c r="K1107">
        <v>12</v>
      </c>
      <c r="L1107">
        <v>9</v>
      </c>
      <c r="M1107" s="9">
        <f t="shared" si="45"/>
        <v>4.0649999999999995</v>
      </c>
    </row>
    <row r="1108" spans="1:14" x14ac:dyDescent="0.3">
      <c r="A1108" t="s">
        <v>1297</v>
      </c>
      <c r="B1108" s="12" t="s">
        <v>1268</v>
      </c>
      <c r="D1108" t="s">
        <v>1338</v>
      </c>
      <c r="F1108" s="1">
        <v>6</v>
      </c>
      <c r="G1108">
        <v>6</v>
      </c>
      <c r="H1108" s="9">
        <f t="shared" si="44"/>
        <v>2.0699999999999998</v>
      </c>
      <c r="I1108" t="s">
        <v>1284</v>
      </c>
      <c r="K1108">
        <v>6</v>
      </c>
      <c r="L1108">
        <v>2</v>
      </c>
      <c r="M1108" s="9">
        <f t="shared" si="45"/>
        <v>1.97</v>
      </c>
    </row>
    <row r="1109" spans="1:14" x14ac:dyDescent="0.3">
      <c r="A1109" t="s">
        <v>1297</v>
      </c>
      <c r="B1109" s="12" t="s">
        <v>1268</v>
      </c>
      <c r="C1109" s="14">
        <v>1750</v>
      </c>
      <c r="D1109" t="s">
        <v>1298</v>
      </c>
      <c r="F1109" s="1">
        <v>6</v>
      </c>
      <c r="G1109">
        <v>6</v>
      </c>
      <c r="H1109" s="9">
        <f t="shared" si="44"/>
        <v>2.0699999999999998</v>
      </c>
      <c r="K1109">
        <v>6</v>
      </c>
      <c r="L1109">
        <v>2</v>
      </c>
      <c r="M1109" s="9">
        <f t="shared" si="45"/>
        <v>1.97</v>
      </c>
    </row>
    <row r="1110" spans="1:14" x14ac:dyDescent="0.3">
      <c r="A1110" t="s">
        <v>1297</v>
      </c>
      <c r="B1110" s="12" t="s">
        <v>1268</v>
      </c>
      <c r="F1110" s="1">
        <v>12</v>
      </c>
      <c r="G1110">
        <v>10</v>
      </c>
      <c r="H1110" s="9">
        <f t="shared" si="44"/>
        <v>4.09</v>
      </c>
      <c r="I1110" t="s">
        <v>1299</v>
      </c>
      <c r="K1110">
        <v>12</v>
      </c>
      <c r="L1110">
        <v>4</v>
      </c>
      <c r="M1110" s="9">
        <f t="shared" si="45"/>
        <v>3.94</v>
      </c>
    </row>
    <row r="1111" spans="1:14" x14ac:dyDescent="0.3">
      <c r="A1111" t="s">
        <v>1297</v>
      </c>
      <c r="B1111" s="12" t="s">
        <v>1268</v>
      </c>
      <c r="C1111" s="14" t="s">
        <v>1339</v>
      </c>
      <c r="D1111" t="s">
        <v>1199</v>
      </c>
      <c r="F1111" s="1">
        <v>5</v>
      </c>
      <c r="G1111">
        <v>5</v>
      </c>
      <c r="H1111" s="9">
        <f t="shared" si="44"/>
        <v>1.7250000000000001</v>
      </c>
      <c r="I1111" t="s">
        <v>1284</v>
      </c>
      <c r="K1111">
        <v>6</v>
      </c>
      <c r="L1111">
        <v>0</v>
      </c>
      <c r="M1111" s="9">
        <f t="shared" si="45"/>
        <v>1.92</v>
      </c>
    </row>
    <row r="1112" spans="1:14" x14ac:dyDescent="0.3">
      <c r="A1112" t="s">
        <v>1297</v>
      </c>
      <c r="B1112" s="12" t="s">
        <v>1268</v>
      </c>
      <c r="C1112" s="14" t="s">
        <v>1340</v>
      </c>
      <c r="D1112" t="s">
        <v>1300</v>
      </c>
      <c r="F1112" s="1">
        <v>5</v>
      </c>
      <c r="G1112">
        <v>0</v>
      </c>
      <c r="H1112" s="9">
        <f t="shared" si="44"/>
        <v>1.6</v>
      </c>
      <c r="I1112" t="s">
        <v>1284</v>
      </c>
      <c r="K1112">
        <v>6</v>
      </c>
      <c r="L1112">
        <v>0</v>
      </c>
      <c r="M1112" s="9">
        <f t="shared" si="45"/>
        <v>1.92</v>
      </c>
    </row>
    <row r="1113" spans="1:14" x14ac:dyDescent="0.3">
      <c r="A1113" t="s">
        <v>1302</v>
      </c>
      <c r="B1113" s="12" t="s">
        <v>1268</v>
      </c>
      <c r="C1113" s="14">
        <v>1753</v>
      </c>
      <c r="D1113" t="s">
        <v>1301</v>
      </c>
      <c r="F1113" s="1">
        <v>15</v>
      </c>
      <c r="G1113">
        <v>4</v>
      </c>
      <c r="H1113" s="9">
        <f t="shared" si="44"/>
        <v>4.8999999999999995</v>
      </c>
      <c r="K1113">
        <v>11</v>
      </c>
      <c r="L1113">
        <v>9</v>
      </c>
      <c r="M1113" s="9">
        <f t="shared" si="45"/>
        <v>3.7450000000000001</v>
      </c>
      <c r="N1113" t="s">
        <v>1335</v>
      </c>
    </row>
    <row r="1114" spans="1:14" x14ac:dyDescent="0.3">
      <c r="A1114" t="s">
        <v>1302</v>
      </c>
      <c r="B1114" s="12" t="s">
        <v>1268</v>
      </c>
      <c r="F1114" s="1">
        <v>9</v>
      </c>
      <c r="G1114">
        <v>2</v>
      </c>
      <c r="H1114" s="9">
        <f t="shared" si="44"/>
        <v>2.9299999999999997</v>
      </c>
      <c r="I1114" t="s">
        <v>1303</v>
      </c>
      <c r="K1114">
        <v>9</v>
      </c>
      <c r="L1114">
        <v>4</v>
      </c>
      <c r="M1114" s="9">
        <f t="shared" si="45"/>
        <v>2.98</v>
      </c>
    </row>
    <row r="1115" spans="1:14" x14ac:dyDescent="0.3">
      <c r="A1115" t="s">
        <v>1302</v>
      </c>
      <c r="B1115" s="12" t="s">
        <v>1268</v>
      </c>
      <c r="F1115" s="1">
        <v>8</v>
      </c>
      <c r="G1115">
        <v>1</v>
      </c>
      <c r="H1115" s="9">
        <f t="shared" si="44"/>
        <v>2.585</v>
      </c>
      <c r="I1115" t="s">
        <v>1304</v>
      </c>
      <c r="K1115">
        <v>5</v>
      </c>
      <c r="L1115">
        <v>10</v>
      </c>
      <c r="M1115" s="9">
        <f t="shared" si="45"/>
        <v>1.85</v>
      </c>
    </row>
    <row r="1116" spans="1:14" x14ac:dyDescent="0.3">
      <c r="A1116" t="s">
        <v>1302</v>
      </c>
      <c r="B1116" s="12" t="s">
        <v>1268</v>
      </c>
      <c r="C1116" s="14">
        <v>1754</v>
      </c>
      <c r="D1116" t="s">
        <v>1305</v>
      </c>
      <c r="F1116" s="1">
        <v>16</v>
      </c>
      <c r="G1116">
        <v>3</v>
      </c>
      <c r="H1116" s="9">
        <f t="shared" si="44"/>
        <v>5.1950000000000003</v>
      </c>
      <c r="K1116">
        <v>12</v>
      </c>
      <c r="L1116">
        <v>9</v>
      </c>
      <c r="M1116" s="9">
        <f t="shared" si="45"/>
        <v>4.0649999999999995</v>
      </c>
    </row>
    <row r="1117" spans="1:14" x14ac:dyDescent="0.3">
      <c r="A1117" t="s">
        <v>1302</v>
      </c>
      <c r="B1117" s="12" t="s">
        <v>1268</v>
      </c>
      <c r="C1117" s="14">
        <v>1755</v>
      </c>
      <c r="D1117" t="s">
        <v>1295</v>
      </c>
      <c r="F1117" s="1">
        <v>19</v>
      </c>
      <c r="G1117">
        <v>4</v>
      </c>
      <c r="H1117" s="9">
        <f t="shared" si="44"/>
        <v>6.18</v>
      </c>
      <c r="K1117">
        <v>12</v>
      </c>
      <c r="L1117">
        <v>11</v>
      </c>
      <c r="M1117" s="9">
        <f t="shared" si="45"/>
        <v>4.1150000000000002</v>
      </c>
    </row>
    <row r="1118" spans="1:14" x14ac:dyDescent="0.3">
      <c r="A1118" t="s">
        <v>1307</v>
      </c>
      <c r="B1118" s="12" t="s">
        <v>1268</v>
      </c>
      <c r="C1118" s="14">
        <v>1756</v>
      </c>
      <c r="D1118" t="s">
        <v>1306</v>
      </c>
      <c r="F1118" s="1">
        <v>19</v>
      </c>
      <c r="G1118">
        <v>0</v>
      </c>
      <c r="H1118" s="9">
        <f t="shared" si="44"/>
        <v>6.08</v>
      </c>
      <c r="K1118">
        <v>13</v>
      </c>
      <c r="L1118">
        <v>0</v>
      </c>
      <c r="M1118" s="9">
        <f t="shared" si="45"/>
        <v>4.16</v>
      </c>
    </row>
    <row r="1119" spans="1:14" x14ac:dyDescent="0.3">
      <c r="A1119" t="s">
        <v>1307</v>
      </c>
      <c r="B1119" s="12" t="s">
        <v>1268</v>
      </c>
      <c r="C1119" s="14">
        <v>1756</v>
      </c>
      <c r="D1119" t="s">
        <v>1341</v>
      </c>
      <c r="F1119" s="1">
        <v>18</v>
      </c>
      <c r="G1119">
        <v>4</v>
      </c>
      <c r="H1119" s="9">
        <f t="shared" si="44"/>
        <v>5.8599999999999994</v>
      </c>
      <c r="K1119">
        <v>12</v>
      </c>
      <c r="L1119">
        <v>11</v>
      </c>
      <c r="M1119" s="9">
        <f t="shared" si="45"/>
        <v>4.1150000000000002</v>
      </c>
    </row>
    <row r="1120" spans="1:14" x14ac:dyDescent="0.3">
      <c r="A1120" t="s">
        <v>1307</v>
      </c>
      <c r="B1120" s="12" t="s">
        <v>1268</v>
      </c>
      <c r="C1120" s="14">
        <v>1756</v>
      </c>
      <c r="D1120" t="s">
        <v>820</v>
      </c>
      <c r="F1120" s="1">
        <v>4</v>
      </c>
      <c r="G1120">
        <v>6</v>
      </c>
      <c r="H1120" s="9">
        <f t="shared" si="44"/>
        <v>1.4300000000000002</v>
      </c>
      <c r="I1120" t="s">
        <v>1284</v>
      </c>
      <c r="K1120">
        <v>6</v>
      </c>
      <c r="L1120">
        <v>5</v>
      </c>
      <c r="M1120" s="9">
        <f t="shared" si="45"/>
        <v>2.0449999999999999</v>
      </c>
    </row>
    <row r="1121" spans="1:14" x14ac:dyDescent="0.3">
      <c r="A1121" t="s">
        <v>1307</v>
      </c>
      <c r="B1121" s="12" t="s">
        <v>1268</v>
      </c>
      <c r="C1121" s="14" t="s">
        <v>1342</v>
      </c>
      <c r="D1121" t="s">
        <v>1308</v>
      </c>
      <c r="F1121" s="1">
        <v>17</v>
      </c>
      <c r="G1121">
        <v>9</v>
      </c>
      <c r="H1121" s="9">
        <f t="shared" si="44"/>
        <v>5.665</v>
      </c>
      <c r="K1121">
        <v>12</v>
      </c>
      <c r="L1121">
        <v>10</v>
      </c>
      <c r="M1121" s="9">
        <f t="shared" si="45"/>
        <v>4.09</v>
      </c>
    </row>
    <row r="1122" spans="1:14" x14ac:dyDescent="0.3">
      <c r="A1122" t="s">
        <v>1307</v>
      </c>
      <c r="B1122" s="12" t="s">
        <v>1268</v>
      </c>
      <c r="C1122" s="14">
        <v>1757</v>
      </c>
      <c r="D1122" t="s">
        <v>1308</v>
      </c>
      <c r="F1122" s="1">
        <v>18</v>
      </c>
      <c r="G1122">
        <v>11</v>
      </c>
      <c r="H1122" s="9">
        <f t="shared" si="44"/>
        <v>6.0350000000000001</v>
      </c>
      <c r="K1122">
        <v>12</v>
      </c>
      <c r="L1122">
        <v>6</v>
      </c>
      <c r="M1122" s="9">
        <f t="shared" si="45"/>
        <v>3.9899999999999998</v>
      </c>
    </row>
    <row r="1123" spans="1:14" x14ac:dyDescent="0.3">
      <c r="A1123" t="s">
        <v>1309</v>
      </c>
      <c r="B1123" s="12" t="s">
        <v>1268</v>
      </c>
      <c r="C1123" s="14">
        <v>1758</v>
      </c>
      <c r="D1123" t="s">
        <v>1310</v>
      </c>
      <c r="F1123" s="1">
        <v>17</v>
      </c>
      <c r="G1123">
        <v>2</v>
      </c>
      <c r="H1123" s="9">
        <f t="shared" si="44"/>
        <v>5.49</v>
      </c>
      <c r="K1123">
        <v>12</v>
      </c>
      <c r="L1123">
        <v>5</v>
      </c>
      <c r="M1123" s="9">
        <f t="shared" si="45"/>
        <v>3.9649999999999999</v>
      </c>
    </row>
    <row r="1124" spans="1:14" x14ac:dyDescent="0.3">
      <c r="A1124" t="s">
        <v>1309</v>
      </c>
      <c r="B1124" s="12" t="s">
        <v>1268</v>
      </c>
      <c r="C1124" s="14">
        <v>1760</v>
      </c>
      <c r="D1124" t="s">
        <v>1211</v>
      </c>
      <c r="F1124" s="1">
        <v>18</v>
      </c>
      <c r="G1124">
        <v>5</v>
      </c>
      <c r="H1124" s="9">
        <f t="shared" si="44"/>
        <v>5.8849999999999998</v>
      </c>
      <c r="K1124">
        <v>12</v>
      </c>
      <c r="L1124">
        <v>9</v>
      </c>
      <c r="M1124" s="9">
        <f t="shared" si="45"/>
        <v>4.0649999999999995</v>
      </c>
    </row>
    <row r="1125" spans="1:14" x14ac:dyDescent="0.3">
      <c r="A1125" t="s">
        <v>1309</v>
      </c>
      <c r="B1125" s="12" t="s">
        <v>1268</v>
      </c>
      <c r="C1125" s="14">
        <v>1761</v>
      </c>
      <c r="D1125" t="s">
        <v>1311</v>
      </c>
      <c r="E1125" t="s">
        <v>1022</v>
      </c>
      <c r="F1125" s="1">
        <v>13</v>
      </c>
      <c r="G1125">
        <v>10</v>
      </c>
      <c r="H1125" s="9">
        <f t="shared" si="44"/>
        <v>4.41</v>
      </c>
      <c r="K1125">
        <v>13</v>
      </c>
      <c r="L1125">
        <v>2</v>
      </c>
      <c r="M1125" s="9">
        <f t="shared" si="45"/>
        <v>4.21</v>
      </c>
    </row>
    <row r="1126" spans="1:14" x14ac:dyDescent="0.3">
      <c r="A1126" t="s">
        <v>1309</v>
      </c>
      <c r="B1126" s="12" t="s">
        <v>1268</v>
      </c>
      <c r="C1126" s="14">
        <v>1762</v>
      </c>
      <c r="D1126" t="s">
        <v>1312</v>
      </c>
      <c r="F1126" s="1">
        <v>16</v>
      </c>
      <c r="G1126">
        <v>0</v>
      </c>
      <c r="H1126" s="9">
        <f t="shared" si="44"/>
        <v>5.12</v>
      </c>
      <c r="K1126">
        <v>14</v>
      </c>
      <c r="L1126">
        <v>11</v>
      </c>
      <c r="M1126" s="9">
        <f t="shared" si="45"/>
        <v>4.7550000000000008</v>
      </c>
    </row>
    <row r="1127" spans="1:14" x14ac:dyDescent="0.3">
      <c r="A1127" t="s">
        <v>1309</v>
      </c>
      <c r="B1127" s="12" t="s">
        <v>1268</v>
      </c>
      <c r="H1127" s="9">
        <f t="shared" si="44"/>
        <v>0</v>
      </c>
      <c r="K1127">
        <v>12</v>
      </c>
      <c r="M1127" s="9">
        <f t="shared" si="45"/>
        <v>3.84</v>
      </c>
      <c r="N1127" t="s">
        <v>1336</v>
      </c>
    </row>
    <row r="1128" spans="1:14" x14ac:dyDescent="0.3">
      <c r="A1128" t="s">
        <v>1309</v>
      </c>
      <c r="B1128" s="12" t="s">
        <v>1268</v>
      </c>
      <c r="C1128" s="14">
        <v>1763</v>
      </c>
      <c r="D1128" t="s">
        <v>1313</v>
      </c>
      <c r="F1128" s="1">
        <v>18</v>
      </c>
      <c r="G1128">
        <v>4</v>
      </c>
      <c r="H1128" s="9">
        <f t="shared" si="44"/>
        <v>5.8599999999999994</v>
      </c>
      <c r="K1128">
        <v>11</v>
      </c>
      <c r="L1128">
        <v>0</v>
      </c>
      <c r="M1128" s="9">
        <f t="shared" si="45"/>
        <v>3.52</v>
      </c>
    </row>
    <row r="1129" spans="1:14" x14ac:dyDescent="0.3">
      <c r="A1129" t="s">
        <v>1315</v>
      </c>
      <c r="B1129" s="12" t="s">
        <v>1268</v>
      </c>
      <c r="C1129" s="14">
        <v>1764</v>
      </c>
      <c r="D1129" t="s">
        <v>904</v>
      </c>
      <c r="F1129" s="1">
        <v>16</v>
      </c>
      <c r="G1129">
        <v>4.5</v>
      </c>
      <c r="H1129" s="9">
        <f t="shared" si="44"/>
        <v>5.2324999999999999</v>
      </c>
      <c r="K1129">
        <v>11</v>
      </c>
      <c r="L1129">
        <v>0</v>
      </c>
      <c r="M1129" s="9">
        <f t="shared" si="45"/>
        <v>3.52</v>
      </c>
    </row>
    <row r="1130" spans="1:14" x14ac:dyDescent="0.3">
      <c r="A1130" t="s">
        <v>1315</v>
      </c>
      <c r="B1130" s="12" t="s">
        <v>1268</v>
      </c>
      <c r="C1130" s="14">
        <v>1765</v>
      </c>
      <c r="D1130" t="s">
        <v>1314</v>
      </c>
      <c r="F1130" s="1">
        <v>17</v>
      </c>
      <c r="G1130">
        <v>2</v>
      </c>
      <c r="H1130" s="9">
        <f t="shared" ref="H1130:H1194" si="46">SUM((F1130*0.32)+(G1130*0.025))</f>
        <v>5.49</v>
      </c>
      <c r="K1130">
        <v>12</v>
      </c>
      <c r="L1130">
        <v>7</v>
      </c>
      <c r="M1130" s="9">
        <f t="shared" si="45"/>
        <v>4.0149999999999997</v>
      </c>
    </row>
    <row r="1131" spans="1:14" x14ac:dyDescent="0.3">
      <c r="A1131" t="s">
        <v>1315</v>
      </c>
      <c r="B1131" s="12" t="s">
        <v>1268</v>
      </c>
      <c r="C1131" s="14">
        <v>1766</v>
      </c>
      <c r="D1131" t="s">
        <v>1314</v>
      </c>
      <c r="F1131" s="1">
        <v>17</v>
      </c>
      <c r="G1131">
        <v>1</v>
      </c>
      <c r="H1131" s="9">
        <f t="shared" si="46"/>
        <v>5.4650000000000007</v>
      </c>
      <c r="K1131">
        <v>12</v>
      </c>
      <c r="L1131">
        <v>4</v>
      </c>
      <c r="M1131" s="9">
        <f t="shared" si="45"/>
        <v>3.94</v>
      </c>
    </row>
    <row r="1132" spans="1:14" x14ac:dyDescent="0.3">
      <c r="A1132" t="s">
        <v>1315</v>
      </c>
      <c r="B1132" s="12" t="s">
        <v>1268</v>
      </c>
      <c r="C1132" s="14">
        <v>1767</v>
      </c>
      <c r="D1132" t="s">
        <v>656</v>
      </c>
      <c r="F1132" s="1">
        <v>17</v>
      </c>
      <c r="G1132">
        <v>5.5</v>
      </c>
      <c r="H1132" s="9">
        <f t="shared" si="46"/>
        <v>5.5775000000000006</v>
      </c>
      <c r="K1132">
        <v>12</v>
      </c>
      <c r="L1132">
        <v>6</v>
      </c>
      <c r="M1132" s="9">
        <f t="shared" si="45"/>
        <v>3.9899999999999998</v>
      </c>
    </row>
    <row r="1133" spans="1:14" x14ac:dyDescent="0.3">
      <c r="A1133" t="s">
        <v>1315</v>
      </c>
      <c r="B1133" s="12" t="s">
        <v>1268</v>
      </c>
      <c r="C1133" s="14">
        <v>1768</v>
      </c>
      <c r="D1133" t="s">
        <v>1316</v>
      </c>
      <c r="F1133" s="1">
        <v>18</v>
      </c>
      <c r="G1133">
        <v>1.5</v>
      </c>
      <c r="H1133" s="9">
        <f t="shared" si="46"/>
        <v>5.7974999999999994</v>
      </c>
      <c r="K1133">
        <v>12</v>
      </c>
      <c r="L1133">
        <v>8</v>
      </c>
      <c r="M1133" s="9">
        <f t="shared" si="45"/>
        <v>4.04</v>
      </c>
    </row>
    <row r="1134" spans="1:14" x14ac:dyDescent="0.3">
      <c r="A1134" t="s">
        <v>1318</v>
      </c>
      <c r="B1134" s="12" t="s">
        <v>1268</v>
      </c>
      <c r="C1134" s="14" t="s">
        <v>1343</v>
      </c>
      <c r="D1134" t="s">
        <v>1317</v>
      </c>
      <c r="F1134" s="1">
        <v>37</v>
      </c>
      <c r="G1134">
        <v>7.5</v>
      </c>
      <c r="H1134" s="9">
        <f t="shared" si="46"/>
        <v>12.0275</v>
      </c>
      <c r="K1134">
        <v>12</v>
      </c>
      <c r="L1134">
        <v>7</v>
      </c>
      <c r="M1134" s="9">
        <f t="shared" si="45"/>
        <v>4.0149999999999997</v>
      </c>
    </row>
    <row r="1135" spans="1:14" x14ac:dyDescent="0.3">
      <c r="A1135" t="s">
        <v>1318</v>
      </c>
      <c r="B1135" s="12" t="s">
        <v>1268</v>
      </c>
      <c r="C1135" s="14">
        <v>1771</v>
      </c>
      <c r="D1135" t="s">
        <v>1319</v>
      </c>
      <c r="E1135" t="s">
        <v>1320</v>
      </c>
      <c r="F1135" s="1">
        <v>20</v>
      </c>
      <c r="G1135">
        <v>7</v>
      </c>
      <c r="H1135" s="9">
        <f t="shared" si="46"/>
        <v>6.5750000000000002</v>
      </c>
      <c r="K1135">
        <v>12</v>
      </c>
      <c r="L1135">
        <v>5</v>
      </c>
      <c r="M1135" s="9">
        <f t="shared" si="45"/>
        <v>3.9649999999999999</v>
      </c>
    </row>
    <row r="1136" spans="1:14" x14ac:dyDescent="0.3">
      <c r="A1136" t="s">
        <v>1318</v>
      </c>
      <c r="B1136" s="12" t="s">
        <v>1268</v>
      </c>
      <c r="D1136" t="s">
        <v>235</v>
      </c>
      <c r="F1136" s="1">
        <v>4</v>
      </c>
      <c r="G1136">
        <v>5</v>
      </c>
      <c r="H1136" s="9">
        <f t="shared" si="46"/>
        <v>1.405</v>
      </c>
      <c r="K1136">
        <v>6</v>
      </c>
      <c r="L1136">
        <v>2.5</v>
      </c>
      <c r="M1136" s="9">
        <f t="shared" si="45"/>
        <v>1.9824999999999999</v>
      </c>
    </row>
    <row r="1137" spans="1:13" x14ac:dyDescent="0.3">
      <c r="A1137" t="s">
        <v>1318</v>
      </c>
      <c r="B1137" s="12" t="s">
        <v>1268</v>
      </c>
      <c r="C1137" s="14">
        <v>1772</v>
      </c>
      <c r="D1137" t="s">
        <v>1321</v>
      </c>
      <c r="E1137" t="s">
        <v>1322</v>
      </c>
      <c r="F1137" s="1">
        <v>19</v>
      </c>
      <c r="G1137">
        <v>9</v>
      </c>
      <c r="H1137" s="9">
        <f t="shared" si="46"/>
        <v>6.3049999999999997</v>
      </c>
      <c r="K1137">
        <v>12</v>
      </c>
      <c r="L1137">
        <v>7</v>
      </c>
      <c r="M1137" s="9">
        <f t="shared" si="45"/>
        <v>4.0149999999999997</v>
      </c>
    </row>
    <row r="1138" spans="1:13" x14ac:dyDescent="0.3">
      <c r="A1138" t="s">
        <v>1318</v>
      </c>
      <c r="B1138" s="12" t="s">
        <v>1268</v>
      </c>
      <c r="D1138" t="s">
        <v>232</v>
      </c>
      <c r="F1138" s="1">
        <v>5</v>
      </c>
      <c r="G1138">
        <v>5</v>
      </c>
      <c r="H1138" s="9">
        <f t="shared" si="46"/>
        <v>1.7250000000000001</v>
      </c>
      <c r="I1138" t="s">
        <v>1323</v>
      </c>
      <c r="K1138">
        <v>6</v>
      </c>
      <c r="L1138">
        <v>4.5</v>
      </c>
      <c r="M1138" s="9">
        <f t="shared" si="45"/>
        <v>2.0324999999999998</v>
      </c>
    </row>
    <row r="1139" spans="1:13" x14ac:dyDescent="0.3">
      <c r="A1139" t="s">
        <v>1325</v>
      </c>
      <c r="B1139" s="12" t="s">
        <v>1268</v>
      </c>
      <c r="C1139" s="14">
        <v>1773</v>
      </c>
      <c r="D1139" t="s">
        <v>1324</v>
      </c>
      <c r="F1139" s="1">
        <v>20</v>
      </c>
      <c r="G1139">
        <v>1.5</v>
      </c>
      <c r="H1139" s="9">
        <f t="shared" si="46"/>
        <v>6.4375</v>
      </c>
      <c r="K1139">
        <v>12</v>
      </c>
      <c r="L1139">
        <v>4</v>
      </c>
      <c r="M1139" s="9">
        <f t="shared" si="45"/>
        <v>3.94</v>
      </c>
    </row>
    <row r="1140" spans="1:13" x14ac:dyDescent="0.3">
      <c r="A1140" t="s">
        <v>1325</v>
      </c>
      <c r="B1140" s="12" t="s">
        <v>1268</v>
      </c>
      <c r="C1140" s="14">
        <v>1774</v>
      </c>
      <c r="D1140" t="s">
        <v>1326</v>
      </c>
      <c r="F1140" s="1">
        <v>18</v>
      </c>
      <c r="G1140">
        <v>5</v>
      </c>
      <c r="H1140" s="9">
        <f t="shared" si="46"/>
        <v>5.8849999999999998</v>
      </c>
      <c r="K1140">
        <v>12</v>
      </c>
      <c r="L1140">
        <v>9.5</v>
      </c>
      <c r="M1140" s="9">
        <f t="shared" si="45"/>
        <v>4.0774999999999997</v>
      </c>
    </row>
    <row r="1141" spans="1:13" x14ac:dyDescent="0.3">
      <c r="A1141" t="s">
        <v>1325</v>
      </c>
      <c r="B1141" s="12" t="s">
        <v>1268</v>
      </c>
      <c r="C1141" s="14">
        <v>1775</v>
      </c>
      <c r="D1141" t="s">
        <v>844</v>
      </c>
      <c r="E1141" t="s">
        <v>1327</v>
      </c>
      <c r="F1141" s="1">
        <v>21</v>
      </c>
      <c r="G1141">
        <v>1</v>
      </c>
      <c r="H1141" s="9">
        <f t="shared" si="46"/>
        <v>6.7450000000000001</v>
      </c>
      <c r="K1141">
        <v>13</v>
      </c>
      <c r="L1141">
        <v>1</v>
      </c>
      <c r="M1141" s="9">
        <f t="shared" si="45"/>
        <v>4.1850000000000005</v>
      </c>
    </row>
    <row r="1142" spans="1:13" x14ac:dyDescent="0.3">
      <c r="A1142" t="s">
        <v>1325</v>
      </c>
      <c r="B1142" s="12" t="s">
        <v>1268</v>
      </c>
      <c r="C1142" s="14">
        <v>1776</v>
      </c>
      <c r="D1142" t="s">
        <v>1328</v>
      </c>
      <c r="F1142" s="1">
        <v>16</v>
      </c>
      <c r="G1142">
        <v>5</v>
      </c>
      <c r="H1142" s="9">
        <f t="shared" si="46"/>
        <v>5.2450000000000001</v>
      </c>
      <c r="K1142">
        <v>13</v>
      </c>
      <c r="L1142">
        <v>0</v>
      </c>
      <c r="M1142" s="9">
        <f t="shared" si="45"/>
        <v>4.16</v>
      </c>
    </row>
    <row r="1143" spans="1:13" x14ac:dyDescent="0.3">
      <c r="A1143" t="s">
        <v>1329</v>
      </c>
      <c r="B1143" s="12" t="s">
        <v>1268</v>
      </c>
      <c r="C1143" s="14">
        <v>1777</v>
      </c>
      <c r="D1143" t="s">
        <v>772</v>
      </c>
      <c r="E1143" t="s">
        <v>1079</v>
      </c>
      <c r="F1143" s="1">
        <v>16</v>
      </c>
      <c r="G1143">
        <v>7</v>
      </c>
      <c r="H1143" s="9">
        <f t="shared" si="46"/>
        <v>5.2949999999999999</v>
      </c>
      <c r="K1143">
        <v>12</v>
      </c>
      <c r="L1143">
        <v>8</v>
      </c>
      <c r="M1143" s="9">
        <f t="shared" si="45"/>
        <v>4.04</v>
      </c>
    </row>
    <row r="1144" spans="1:13" x14ac:dyDescent="0.3">
      <c r="A1144" t="s">
        <v>1329</v>
      </c>
      <c r="B1144" s="12" t="s">
        <v>1268</v>
      </c>
      <c r="C1144" s="14">
        <v>1778</v>
      </c>
      <c r="D1144" t="s">
        <v>1330</v>
      </c>
      <c r="F1144" s="1">
        <v>19</v>
      </c>
      <c r="G1144">
        <v>5.5</v>
      </c>
      <c r="H1144" s="9">
        <f t="shared" si="46"/>
        <v>6.2175000000000002</v>
      </c>
      <c r="K1144">
        <v>6</v>
      </c>
      <c r="L1144">
        <v>3</v>
      </c>
      <c r="M1144" s="9">
        <f t="shared" si="45"/>
        <v>1.9949999999999999</v>
      </c>
    </row>
    <row r="1145" spans="1:13" x14ac:dyDescent="0.3">
      <c r="B1145" s="12" t="s">
        <v>1268</v>
      </c>
      <c r="H1145" s="9">
        <f t="shared" si="46"/>
        <v>0</v>
      </c>
      <c r="M1145" s="9">
        <f t="shared" si="45"/>
        <v>0</v>
      </c>
    </row>
    <row r="1146" spans="1:13" s="4" customFormat="1" x14ac:dyDescent="0.3">
      <c r="A1146" s="4" t="s">
        <v>1332</v>
      </c>
      <c r="B1146" s="4" t="s">
        <v>1331</v>
      </c>
      <c r="C1146" s="15"/>
      <c r="F1146" s="5"/>
      <c r="H1146" s="9">
        <f t="shared" si="46"/>
        <v>0</v>
      </c>
      <c r="M1146" s="9">
        <f t="shared" si="45"/>
        <v>0</v>
      </c>
    </row>
    <row r="1147" spans="1:13" x14ac:dyDescent="0.3">
      <c r="A1147" t="s">
        <v>1332</v>
      </c>
      <c r="B1147" s="12" t="s">
        <v>1331</v>
      </c>
      <c r="H1147" s="9">
        <f t="shared" si="46"/>
        <v>0</v>
      </c>
      <c r="M1147" s="9">
        <f t="shared" ref="M1147:M1211" si="47">SUM((K1147*0.32)+(L1147*0.025))</f>
        <v>0</v>
      </c>
    </row>
    <row r="1148" spans="1:13" x14ac:dyDescent="0.3">
      <c r="A1148" t="s">
        <v>1332</v>
      </c>
      <c r="B1148" s="12" t="s">
        <v>1331</v>
      </c>
      <c r="C1148" s="14">
        <v>1778</v>
      </c>
      <c r="D1148" t="s">
        <v>1344</v>
      </c>
      <c r="F1148" s="1">
        <v>30</v>
      </c>
      <c r="G1148">
        <v>0</v>
      </c>
      <c r="H1148" s="9">
        <f t="shared" si="46"/>
        <v>9.6</v>
      </c>
      <c r="K1148">
        <v>7</v>
      </c>
      <c r="L1148">
        <v>0</v>
      </c>
      <c r="M1148" s="9">
        <f t="shared" si="47"/>
        <v>2.2400000000000002</v>
      </c>
    </row>
    <row r="1149" spans="1:13" x14ac:dyDescent="0.3">
      <c r="A1149" t="s">
        <v>1332</v>
      </c>
      <c r="B1149" s="12" t="s">
        <v>1331</v>
      </c>
      <c r="F1149" s="1">
        <v>28</v>
      </c>
      <c r="G1149">
        <v>7</v>
      </c>
      <c r="H1149" s="9">
        <f t="shared" si="46"/>
        <v>9.1350000000000016</v>
      </c>
      <c r="I1149" t="s">
        <v>94</v>
      </c>
      <c r="K1149">
        <v>6</v>
      </c>
      <c r="L1149">
        <v>0.5</v>
      </c>
      <c r="M1149" s="9">
        <f t="shared" si="47"/>
        <v>1.9324999999999999</v>
      </c>
    </row>
    <row r="1150" spans="1:13" x14ac:dyDescent="0.3">
      <c r="A1150" t="s">
        <v>1332</v>
      </c>
      <c r="B1150" s="12" t="s">
        <v>1331</v>
      </c>
      <c r="F1150" s="1">
        <v>22</v>
      </c>
      <c r="G1150">
        <v>0</v>
      </c>
      <c r="H1150" s="9">
        <f t="shared" si="46"/>
        <v>7.04</v>
      </c>
      <c r="I1150" t="s">
        <v>94</v>
      </c>
      <c r="K1150">
        <v>6</v>
      </c>
      <c r="L1150">
        <v>7</v>
      </c>
      <c r="M1150" s="9">
        <f t="shared" si="47"/>
        <v>2.0949999999999998</v>
      </c>
    </row>
    <row r="1151" spans="1:13" x14ac:dyDescent="0.3">
      <c r="A1151" t="s">
        <v>1332</v>
      </c>
      <c r="B1151" s="12" t="s">
        <v>1331</v>
      </c>
      <c r="F1151" s="1">
        <v>22</v>
      </c>
      <c r="G1151">
        <v>8.5</v>
      </c>
      <c r="H1151" s="9">
        <f t="shared" si="46"/>
        <v>7.2525000000000004</v>
      </c>
      <c r="I1151" t="s">
        <v>94</v>
      </c>
      <c r="K1151">
        <v>6</v>
      </c>
      <c r="L1151">
        <v>10</v>
      </c>
      <c r="M1151" s="9">
        <f t="shared" si="47"/>
        <v>2.17</v>
      </c>
    </row>
    <row r="1152" spans="1:13" x14ac:dyDescent="0.3">
      <c r="A1152" t="s">
        <v>1332</v>
      </c>
      <c r="B1152" s="12" t="s">
        <v>1331</v>
      </c>
      <c r="C1152" s="19" t="s">
        <v>1418</v>
      </c>
      <c r="D1152" t="s">
        <v>1345</v>
      </c>
      <c r="E1152" t="s">
        <v>1346</v>
      </c>
      <c r="F1152" s="1">
        <v>18</v>
      </c>
      <c r="G1152">
        <v>8</v>
      </c>
      <c r="H1152" s="9">
        <f t="shared" si="46"/>
        <v>5.96</v>
      </c>
      <c r="K1152">
        <v>7</v>
      </c>
      <c r="L1152">
        <v>2</v>
      </c>
      <c r="M1152" s="9">
        <f t="shared" si="47"/>
        <v>2.29</v>
      </c>
    </row>
    <row r="1153" spans="1:15" x14ac:dyDescent="0.3">
      <c r="A1153" t="s">
        <v>1332</v>
      </c>
      <c r="B1153" s="12" t="s">
        <v>1331</v>
      </c>
      <c r="C1153" s="19"/>
      <c r="D1153" t="s">
        <v>1328</v>
      </c>
      <c r="F1153" s="1">
        <v>4</v>
      </c>
      <c r="G1153">
        <v>10</v>
      </c>
      <c r="H1153" s="9">
        <f t="shared" si="46"/>
        <v>1.53</v>
      </c>
      <c r="I1153" t="s">
        <v>1354</v>
      </c>
      <c r="K1153">
        <v>6</v>
      </c>
      <c r="L1153">
        <v>0</v>
      </c>
      <c r="M1153" s="9">
        <f t="shared" si="47"/>
        <v>1.92</v>
      </c>
      <c r="O1153" t="s">
        <v>1491</v>
      </c>
    </row>
    <row r="1154" spans="1:15" x14ac:dyDescent="0.3">
      <c r="A1154" t="s">
        <v>1347</v>
      </c>
      <c r="B1154" s="12" t="s">
        <v>1331</v>
      </c>
      <c r="C1154" s="19">
        <v>1782</v>
      </c>
      <c r="D1154" t="s">
        <v>1348</v>
      </c>
      <c r="F1154" s="1">
        <v>13</v>
      </c>
      <c r="G1154">
        <v>6.5</v>
      </c>
      <c r="H1154" s="9">
        <f t="shared" si="46"/>
        <v>4.3224999999999998</v>
      </c>
      <c r="K1154">
        <v>6</v>
      </c>
      <c r="L1154">
        <v>8.5</v>
      </c>
      <c r="M1154" s="9">
        <f t="shared" si="47"/>
        <v>2.1324999999999998</v>
      </c>
      <c r="O1154" t="s">
        <v>1491</v>
      </c>
    </row>
    <row r="1155" spans="1:15" x14ac:dyDescent="0.3">
      <c r="A1155" t="s">
        <v>1347</v>
      </c>
      <c r="B1155" s="12" t="s">
        <v>1331</v>
      </c>
      <c r="C1155" s="19">
        <v>1783</v>
      </c>
      <c r="D1155" t="s">
        <v>751</v>
      </c>
      <c r="F1155" s="1">
        <v>12</v>
      </c>
      <c r="G1155">
        <v>2.5</v>
      </c>
      <c r="H1155" s="9">
        <f t="shared" si="46"/>
        <v>3.9024999999999999</v>
      </c>
      <c r="K1155">
        <v>6</v>
      </c>
      <c r="L1155">
        <v>6</v>
      </c>
      <c r="M1155" s="9">
        <f t="shared" si="47"/>
        <v>2.0699999999999998</v>
      </c>
      <c r="O1155" t="s">
        <v>1491</v>
      </c>
    </row>
    <row r="1156" spans="1:15" x14ac:dyDescent="0.3">
      <c r="A1156" t="s">
        <v>1347</v>
      </c>
      <c r="B1156" s="12" t="s">
        <v>1331</v>
      </c>
      <c r="C1156" s="19">
        <v>1784</v>
      </c>
      <c r="D1156" t="s">
        <v>1349</v>
      </c>
      <c r="F1156" s="1">
        <v>10</v>
      </c>
      <c r="G1156">
        <v>10</v>
      </c>
      <c r="H1156" s="9">
        <f t="shared" si="46"/>
        <v>3.45</v>
      </c>
      <c r="K1156">
        <v>7</v>
      </c>
      <c r="L1156">
        <v>0</v>
      </c>
      <c r="M1156" s="9">
        <f t="shared" si="47"/>
        <v>2.2400000000000002</v>
      </c>
      <c r="O1156" t="s">
        <v>1491</v>
      </c>
    </row>
    <row r="1157" spans="1:15" x14ac:dyDescent="0.3">
      <c r="A1157" t="s">
        <v>1347</v>
      </c>
      <c r="B1157" s="12" t="s">
        <v>1331</v>
      </c>
      <c r="C1157" s="19">
        <v>1785</v>
      </c>
      <c r="D1157" t="s">
        <v>1350</v>
      </c>
      <c r="F1157" s="1">
        <v>11</v>
      </c>
      <c r="G1157">
        <v>5</v>
      </c>
      <c r="H1157" s="9">
        <f t="shared" si="46"/>
        <v>3.645</v>
      </c>
      <c r="K1157">
        <v>7</v>
      </c>
      <c r="L1157">
        <v>2</v>
      </c>
      <c r="M1157" s="9">
        <f t="shared" si="47"/>
        <v>2.29</v>
      </c>
      <c r="O1157" t="s">
        <v>1491</v>
      </c>
    </row>
    <row r="1158" spans="1:15" x14ac:dyDescent="0.3">
      <c r="A1158" t="s">
        <v>1347</v>
      </c>
      <c r="B1158" s="12" t="s">
        <v>1331</v>
      </c>
      <c r="C1158" s="19" t="s">
        <v>1412</v>
      </c>
      <c r="D1158" t="s">
        <v>1351</v>
      </c>
      <c r="F1158" s="1">
        <v>21</v>
      </c>
      <c r="G1158">
        <v>0</v>
      </c>
      <c r="H1158" s="9">
        <f t="shared" si="46"/>
        <v>6.72</v>
      </c>
      <c r="K1158">
        <v>7</v>
      </c>
      <c r="L1158">
        <v>4</v>
      </c>
      <c r="M1158" s="9">
        <f t="shared" si="47"/>
        <v>2.3400000000000003</v>
      </c>
      <c r="O1158" t="s">
        <v>1491</v>
      </c>
    </row>
    <row r="1159" spans="1:15" x14ac:dyDescent="0.3">
      <c r="A1159" t="s">
        <v>1353</v>
      </c>
      <c r="B1159" s="12" t="s">
        <v>1331</v>
      </c>
      <c r="C1159" s="19" t="s">
        <v>1413</v>
      </c>
      <c r="D1159" t="s">
        <v>1352</v>
      </c>
      <c r="F1159" s="1">
        <v>18</v>
      </c>
      <c r="G1159">
        <v>2</v>
      </c>
      <c r="H1159" s="9">
        <f t="shared" si="46"/>
        <v>5.81</v>
      </c>
      <c r="K1159">
        <v>6</v>
      </c>
      <c r="L1159">
        <v>6</v>
      </c>
      <c r="M1159" s="9">
        <f t="shared" si="47"/>
        <v>2.0699999999999998</v>
      </c>
      <c r="O1159" t="s">
        <v>1491</v>
      </c>
    </row>
    <row r="1160" spans="1:15" x14ac:dyDescent="0.3">
      <c r="A1160" t="s">
        <v>1353</v>
      </c>
      <c r="B1160" s="12" t="s">
        <v>1331</v>
      </c>
      <c r="C1160" s="19">
        <v>1795</v>
      </c>
      <c r="D1160" t="s">
        <v>640</v>
      </c>
      <c r="E1160" t="s">
        <v>1355</v>
      </c>
      <c r="F1160" s="1">
        <v>18</v>
      </c>
      <c r="G1160">
        <v>9</v>
      </c>
      <c r="H1160" s="9">
        <f t="shared" si="46"/>
        <v>5.9849999999999994</v>
      </c>
      <c r="K1160">
        <v>5</v>
      </c>
      <c r="L1160">
        <v>5</v>
      </c>
      <c r="M1160" s="9">
        <f t="shared" si="47"/>
        <v>1.7250000000000001</v>
      </c>
      <c r="O1160" t="s">
        <v>1491</v>
      </c>
    </row>
    <row r="1161" spans="1:15" x14ac:dyDescent="0.3">
      <c r="A1161" t="s">
        <v>1353</v>
      </c>
      <c r="B1161" s="12" t="s">
        <v>1331</v>
      </c>
      <c r="C1161" s="19">
        <v>1796</v>
      </c>
      <c r="D1161" t="s">
        <v>771</v>
      </c>
      <c r="F1161" s="1">
        <v>17</v>
      </c>
      <c r="G1161">
        <v>1</v>
      </c>
      <c r="H1161" s="9">
        <f t="shared" si="46"/>
        <v>5.4650000000000007</v>
      </c>
      <c r="K1161">
        <v>9</v>
      </c>
      <c r="L1161">
        <v>0</v>
      </c>
      <c r="M1161" s="9">
        <f t="shared" si="47"/>
        <v>2.88</v>
      </c>
      <c r="O1161" t="s">
        <v>1491</v>
      </c>
    </row>
    <row r="1162" spans="1:15" x14ac:dyDescent="0.3">
      <c r="A1162" t="s">
        <v>1353</v>
      </c>
      <c r="B1162" s="12" t="s">
        <v>1331</v>
      </c>
      <c r="C1162" s="19">
        <v>1797</v>
      </c>
      <c r="D1162" t="s">
        <v>1356</v>
      </c>
      <c r="F1162" s="1">
        <v>15</v>
      </c>
      <c r="G1162">
        <v>3</v>
      </c>
      <c r="H1162" s="9">
        <f t="shared" si="46"/>
        <v>4.875</v>
      </c>
      <c r="K1162">
        <v>4</v>
      </c>
      <c r="L1162">
        <v>9</v>
      </c>
      <c r="M1162" s="9">
        <f t="shared" si="47"/>
        <v>1.5050000000000001</v>
      </c>
      <c r="O1162" t="s">
        <v>1491</v>
      </c>
    </row>
    <row r="1163" spans="1:15" x14ac:dyDescent="0.3">
      <c r="A1163" t="s">
        <v>1353</v>
      </c>
      <c r="B1163" s="12" t="s">
        <v>1331</v>
      </c>
      <c r="C1163" s="20">
        <v>1894</v>
      </c>
      <c r="D1163" t="s">
        <v>760</v>
      </c>
      <c r="F1163" s="1">
        <v>37</v>
      </c>
      <c r="G1163">
        <v>11</v>
      </c>
      <c r="H1163" s="9">
        <f t="shared" si="46"/>
        <v>12.115</v>
      </c>
      <c r="K1163">
        <v>4</v>
      </c>
      <c r="L1163">
        <v>0</v>
      </c>
      <c r="M1163" s="9">
        <f t="shared" si="47"/>
        <v>1.28</v>
      </c>
      <c r="O1163" t="s">
        <v>1491</v>
      </c>
    </row>
    <row r="1164" spans="1:15" x14ac:dyDescent="0.3">
      <c r="A1164" t="s">
        <v>1358</v>
      </c>
      <c r="B1164" s="12" t="s">
        <v>1331</v>
      </c>
      <c r="C1164" s="20">
        <v>1895</v>
      </c>
      <c r="D1164" t="s">
        <v>1357</v>
      </c>
      <c r="F1164" s="1">
        <v>35</v>
      </c>
      <c r="G1164">
        <v>10</v>
      </c>
      <c r="H1164" s="9">
        <f t="shared" si="46"/>
        <v>11.450000000000001</v>
      </c>
      <c r="K1164">
        <v>4</v>
      </c>
      <c r="L1164">
        <v>9.5</v>
      </c>
      <c r="M1164" s="9">
        <f t="shared" si="47"/>
        <v>1.5175000000000001</v>
      </c>
      <c r="O1164" t="s">
        <v>1491</v>
      </c>
    </row>
    <row r="1165" spans="1:15" x14ac:dyDescent="0.3">
      <c r="A1165" t="s">
        <v>1358</v>
      </c>
      <c r="B1165" s="12" t="s">
        <v>1331</v>
      </c>
      <c r="C1165" s="19">
        <v>1798</v>
      </c>
      <c r="D1165" t="s">
        <v>935</v>
      </c>
      <c r="F1165" s="1">
        <v>18</v>
      </c>
      <c r="G1165">
        <v>2</v>
      </c>
      <c r="H1165" s="9">
        <f t="shared" si="46"/>
        <v>5.81</v>
      </c>
      <c r="K1165">
        <v>4</v>
      </c>
      <c r="L1165">
        <v>9.5</v>
      </c>
      <c r="M1165" s="9">
        <f t="shared" si="47"/>
        <v>1.5175000000000001</v>
      </c>
      <c r="O1165" t="s">
        <v>1491</v>
      </c>
    </row>
    <row r="1166" spans="1:15" x14ac:dyDescent="0.3">
      <c r="A1166" t="s">
        <v>1358</v>
      </c>
      <c r="B1166" s="12" t="s">
        <v>1331</v>
      </c>
      <c r="C1166" s="19">
        <v>1799</v>
      </c>
      <c r="D1166" t="s">
        <v>1359</v>
      </c>
      <c r="F1166" s="1">
        <v>12</v>
      </c>
      <c r="G1166">
        <v>8</v>
      </c>
      <c r="H1166" s="9">
        <f t="shared" si="46"/>
        <v>4.04</v>
      </c>
      <c r="K1166">
        <v>5</v>
      </c>
      <c r="L1166">
        <v>7.5</v>
      </c>
      <c r="M1166" s="9">
        <f t="shared" si="47"/>
        <v>1.7875000000000001</v>
      </c>
      <c r="O1166" t="s">
        <v>1491</v>
      </c>
    </row>
    <row r="1167" spans="1:15" x14ac:dyDescent="0.3">
      <c r="A1167" t="s">
        <v>1358</v>
      </c>
      <c r="B1167" s="12" t="s">
        <v>1331</v>
      </c>
      <c r="C1167" s="19">
        <v>1800</v>
      </c>
      <c r="D1167" t="s">
        <v>997</v>
      </c>
      <c r="F1167" s="1">
        <v>12</v>
      </c>
      <c r="G1167">
        <v>5</v>
      </c>
      <c r="H1167" s="9">
        <f t="shared" si="46"/>
        <v>3.9649999999999999</v>
      </c>
      <c r="K1167">
        <v>4</v>
      </c>
      <c r="L1167">
        <v>8</v>
      </c>
      <c r="M1167" s="9">
        <f t="shared" si="47"/>
        <v>1.48</v>
      </c>
      <c r="O1167" t="s">
        <v>1491</v>
      </c>
    </row>
    <row r="1168" spans="1:15" x14ac:dyDescent="0.3">
      <c r="A1168" t="s">
        <v>1358</v>
      </c>
      <c r="B1168" s="12" t="s">
        <v>1331</v>
      </c>
      <c r="C1168" s="19">
        <v>1801</v>
      </c>
      <c r="D1168" t="s">
        <v>1360</v>
      </c>
      <c r="F1168" s="1">
        <v>11</v>
      </c>
      <c r="G1168">
        <v>7</v>
      </c>
      <c r="H1168" s="9">
        <f t="shared" si="46"/>
        <v>3.6949999999999998</v>
      </c>
      <c r="K1168">
        <v>4</v>
      </c>
      <c r="L1168">
        <v>10</v>
      </c>
      <c r="M1168" s="9">
        <f t="shared" si="47"/>
        <v>1.53</v>
      </c>
      <c r="O1168" t="s">
        <v>1491</v>
      </c>
    </row>
    <row r="1169" spans="1:15" x14ac:dyDescent="0.3">
      <c r="A1169" t="s">
        <v>1362</v>
      </c>
      <c r="B1169" s="12" t="s">
        <v>1331</v>
      </c>
      <c r="C1169" s="19">
        <v>1802</v>
      </c>
      <c r="D1169" t="s">
        <v>1361</v>
      </c>
      <c r="F1169" s="1">
        <v>11</v>
      </c>
      <c r="G1169">
        <v>9</v>
      </c>
      <c r="H1169" s="9">
        <f t="shared" si="46"/>
        <v>3.7450000000000001</v>
      </c>
      <c r="K1169">
        <v>5</v>
      </c>
      <c r="L1169">
        <v>3</v>
      </c>
      <c r="M1169" s="9">
        <f t="shared" si="47"/>
        <v>1.675</v>
      </c>
      <c r="O1169" t="s">
        <v>1491</v>
      </c>
    </row>
    <row r="1170" spans="1:15" x14ac:dyDescent="0.3">
      <c r="A1170" t="s">
        <v>1362</v>
      </c>
      <c r="B1170" s="12" t="s">
        <v>1331</v>
      </c>
      <c r="C1170" s="19" t="s">
        <v>1410</v>
      </c>
      <c r="D1170" t="s">
        <v>1363</v>
      </c>
      <c r="F1170" s="1">
        <v>26</v>
      </c>
      <c r="G1170">
        <v>5</v>
      </c>
      <c r="H1170" s="9">
        <f t="shared" si="46"/>
        <v>8.4450000000000003</v>
      </c>
      <c r="K1170">
        <v>4</v>
      </c>
      <c r="L1170">
        <v>8</v>
      </c>
      <c r="M1170" s="9">
        <f t="shared" si="47"/>
        <v>1.48</v>
      </c>
      <c r="O1170" t="s">
        <v>1491</v>
      </c>
    </row>
    <row r="1171" spans="1:15" x14ac:dyDescent="0.3">
      <c r="A1171" t="s">
        <v>1362</v>
      </c>
      <c r="B1171" s="12" t="s">
        <v>1331</v>
      </c>
      <c r="C1171" s="19">
        <v>1805</v>
      </c>
      <c r="D1171" t="s">
        <v>760</v>
      </c>
      <c r="E1171" t="s">
        <v>1364</v>
      </c>
      <c r="F1171" s="1">
        <v>9</v>
      </c>
      <c r="G1171">
        <v>6</v>
      </c>
      <c r="H1171" s="9">
        <f t="shared" si="46"/>
        <v>3.03</v>
      </c>
      <c r="K1171">
        <v>7</v>
      </c>
      <c r="L1171">
        <v>4</v>
      </c>
      <c r="M1171" s="9">
        <f t="shared" si="47"/>
        <v>2.3400000000000003</v>
      </c>
      <c r="O1171" t="s">
        <v>1491</v>
      </c>
    </row>
    <row r="1172" spans="1:15" x14ac:dyDescent="0.3">
      <c r="A1172" t="s">
        <v>1362</v>
      </c>
      <c r="B1172" s="12" t="s">
        <v>1331</v>
      </c>
      <c r="C1172" s="19">
        <v>1806</v>
      </c>
      <c r="D1172" t="s">
        <v>967</v>
      </c>
      <c r="F1172" s="1">
        <v>11</v>
      </c>
      <c r="G1172">
        <v>5</v>
      </c>
      <c r="H1172" s="9">
        <f t="shared" si="46"/>
        <v>3.645</v>
      </c>
      <c r="K1172">
        <v>7</v>
      </c>
      <c r="L1172">
        <v>3</v>
      </c>
      <c r="M1172" s="9">
        <f t="shared" si="47"/>
        <v>2.3150000000000004</v>
      </c>
      <c r="O1172" t="s">
        <v>1491</v>
      </c>
    </row>
    <row r="1173" spans="1:15" x14ac:dyDescent="0.3">
      <c r="A1173" t="s">
        <v>1362</v>
      </c>
      <c r="B1173" s="12" t="s">
        <v>1331</v>
      </c>
      <c r="C1173" s="19">
        <v>1807</v>
      </c>
      <c r="D1173" t="s">
        <v>1365</v>
      </c>
      <c r="F1173" s="1">
        <v>15</v>
      </c>
      <c r="G1173">
        <v>6.5</v>
      </c>
      <c r="H1173" s="9">
        <f t="shared" si="46"/>
        <v>4.9624999999999995</v>
      </c>
      <c r="K1173">
        <v>7</v>
      </c>
      <c r="L1173">
        <v>2</v>
      </c>
      <c r="M1173" s="9">
        <f t="shared" si="47"/>
        <v>2.29</v>
      </c>
      <c r="O1173" t="s">
        <v>1491</v>
      </c>
    </row>
    <row r="1174" spans="1:15" x14ac:dyDescent="0.3">
      <c r="A1174" t="s">
        <v>1367</v>
      </c>
      <c r="B1174" s="12" t="s">
        <v>1331</v>
      </c>
      <c r="C1174" s="19" t="s">
        <v>1411</v>
      </c>
      <c r="D1174" t="s">
        <v>1366</v>
      </c>
      <c r="F1174" s="1">
        <v>14</v>
      </c>
      <c r="G1174">
        <v>7</v>
      </c>
      <c r="H1174" s="9">
        <f t="shared" si="46"/>
        <v>4.6550000000000002</v>
      </c>
      <c r="K1174">
        <v>7</v>
      </c>
      <c r="L1174">
        <v>0</v>
      </c>
      <c r="M1174" s="9">
        <f t="shared" si="47"/>
        <v>2.2400000000000002</v>
      </c>
      <c r="O1174" t="s">
        <v>1491</v>
      </c>
    </row>
    <row r="1175" spans="1:15" x14ac:dyDescent="0.3">
      <c r="A1175" t="s">
        <v>1367</v>
      </c>
      <c r="B1175" s="12" t="s">
        <v>1331</v>
      </c>
      <c r="C1175" s="19">
        <v>1810</v>
      </c>
      <c r="D1175" t="s">
        <v>1368</v>
      </c>
      <c r="F1175" s="1">
        <v>14</v>
      </c>
      <c r="G1175">
        <v>4</v>
      </c>
      <c r="H1175" s="9">
        <f t="shared" si="46"/>
        <v>4.58</v>
      </c>
      <c r="K1175">
        <v>6</v>
      </c>
      <c r="L1175">
        <v>10</v>
      </c>
      <c r="M1175" s="9">
        <f t="shared" si="47"/>
        <v>2.17</v>
      </c>
      <c r="O1175" t="s">
        <v>1491</v>
      </c>
    </row>
    <row r="1176" spans="1:15" x14ac:dyDescent="0.3">
      <c r="A1176" t="s">
        <v>1367</v>
      </c>
      <c r="B1176" s="12" t="s">
        <v>1331</v>
      </c>
      <c r="C1176" s="19">
        <v>1811</v>
      </c>
      <c r="D1176" t="s">
        <v>582</v>
      </c>
      <c r="F1176" s="1">
        <v>13</v>
      </c>
      <c r="G1176">
        <v>0</v>
      </c>
      <c r="H1176" s="9">
        <f t="shared" si="46"/>
        <v>4.16</v>
      </c>
      <c r="K1176">
        <v>6</v>
      </c>
      <c r="L1176">
        <v>10</v>
      </c>
      <c r="M1176" s="9">
        <f t="shared" si="47"/>
        <v>2.17</v>
      </c>
      <c r="O1176" t="s">
        <v>1491</v>
      </c>
    </row>
    <row r="1177" spans="1:15" x14ac:dyDescent="0.3">
      <c r="A1177" t="s">
        <v>1367</v>
      </c>
      <c r="B1177" s="12" t="s">
        <v>1331</v>
      </c>
      <c r="C1177" s="19">
        <v>1812</v>
      </c>
      <c r="D1177" t="s">
        <v>1038</v>
      </c>
      <c r="F1177" s="1">
        <v>12</v>
      </c>
      <c r="G1177">
        <v>0</v>
      </c>
      <c r="H1177" s="9">
        <f t="shared" si="46"/>
        <v>3.84</v>
      </c>
      <c r="K1177">
        <v>7</v>
      </c>
      <c r="L1177">
        <v>0</v>
      </c>
      <c r="M1177" s="9">
        <f t="shared" si="47"/>
        <v>2.2400000000000002</v>
      </c>
      <c r="O1177" t="s">
        <v>1491</v>
      </c>
    </row>
    <row r="1178" spans="1:15" x14ac:dyDescent="0.3">
      <c r="A1178" t="s">
        <v>1367</v>
      </c>
      <c r="B1178" s="12" t="s">
        <v>1331</v>
      </c>
      <c r="C1178" s="19">
        <v>1813</v>
      </c>
      <c r="D1178" t="s">
        <v>1369</v>
      </c>
      <c r="F1178" s="1">
        <v>12</v>
      </c>
      <c r="G1178">
        <v>1</v>
      </c>
      <c r="H1178" s="9">
        <f t="shared" si="46"/>
        <v>3.8649999999999998</v>
      </c>
      <c r="K1178">
        <v>7</v>
      </c>
      <c r="L1178">
        <v>3.5</v>
      </c>
      <c r="M1178" s="9">
        <f t="shared" si="47"/>
        <v>2.3275000000000001</v>
      </c>
      <c r="O1178" t="s">
        <v>1491</v>
      </c>
    </row>
    <row r="1179" spans="1:15" x14ac:dyDescent="0.3">
      <c r="A1179" t="s">
        <v>1371</v>
      </c>
      <c r="B1179" s="12" t="s">
        <v>1331</v>
      </c>
      <c r="C1179" s="19">
        <v>1814</v>
      </c>
      <c r="D1179" t="s">
        <v>1370</v>
      </c>
      <c r="F1179" s="1">
        <v>14</v>
      </c>
      <c r="G1179">
        <v>1</v>
      </c>
      <c r="H1179" s="9">
        <f t="shared" si="46"/>
        <v>4.5050000000000008</v>
      </c>
      <c r="K1179">
        <v>7</v>
      </c>
      <c r="L1179">
        <v>0</v>
      </c>
      <c r="M1179" s="9">
        <f t="shared" si="47"/>
        <v>2.2400000000000002</v>
      </c>
      <c r="O1179" t="s">
        <v>1491</v>
      </c>
    </row>
    <row r="1180" spans="1:15" x14ac:dyDescent="0.3">
      <c r="A1180" t="s">
        <v>1371</v>
      </c>
      <c r="B1180" s="12" t="s">
        <v>1331</v>
      </c>
      <c r="C1180" s="19">
        <v>1815</v>
      </c>
      <c r="D1180" t="s">
        <v>1372</v>
      </c>
      <c r="F1180" s="1">
        <v>12</v>
      </c>
      <c r="G1180">
        <v>1.5</v>
      </c>
      <c r="H1180" s="9">
        <f t="shared" si="46"/>
        <v>3.8774999999999999</v>
      </c>
      <c r="K1180">
        <v>6</v>
      </c>
      <c r="L1180">
        <v>8</v>
      </c>
      <c r="M1180" s="9">
        <f t="shared" si="47"/>
        <v>2.12</v>
      </c>
      <c r="O1180" t="s">
        <v>1491</v>
      </c>
    </row>
    <row r="1181" spans="1:15" x14ac:dyDescent="0.3">
      <c r="A1181" t="s">
        <v>1371</v>
      </c>
      <c r="B1181" s="12" t="s">
        <v>1331</v>
      </c>
      <c r="C1181" s="19">
        <v>1816</v>
      </c>
      <c r="D1181" t="s">
        <v>1373</v>
      </c>
      <c r="F1181" s="1">
        <v>12</v>
      </c>
      <c r="G1181">
        <v>2</v>
      </c>
      <c r="H1181" s="9">
        <f t="shared" si="46"/>
        <v>3.8899999999999997</v>
      </c>
      <c r="K1181">
        <v>6</v>
      </c>
      <c r="L1181">
        <v>8</v>
      </c>
      <c r="M1181" s="9">
        <f t="shared" si="47"/>
        <v>2.12</v>
      </c>
      <c r="O1181" t="s">
        <v>1491</v>
      </c>
    </row>
    <row r="1182" spans="1:15" x14ac:dyDescent="0.3">
      <c r="A1182" t="s">
        <v>1371</v>
      </c>
      <c r="B1182" s="12" t="s">
        <v>1331</v>
      </c>
      <c r="C1182" s="19">
        <v>1817</v>
      </c>
      <c r="D1182" t="s">
        <v>1374</v>
      </c>
      <c r="F1182" s="1">
        <v>12</v>
      </c>
      <c r="G1182">
        <v>10</v>
      </c>
      <c r="H1182" s="9">
        <f t="shared" si="46"/>
        <v>4.09</v>
      </c>
      <c r="K1182">
        <v>7</v>
      </c>
      <c r="L1182">
        <v>0</v>
      </c>
      <c r="M1182" s="9">
        <f t="shared" si="47"/>
        <v>2.2400000000000002</v>
      </c>
      <c r="O1182" t="s">
        <v>1491</v>
      </c>
    </row>
    <row r="1183" spans="1:15" x14ac:dyDescent="0.3">
      <c r="A1183" t="s">
        <v>1371</v>
      </c>
      <c r="B1183" s="12" t="s">
        <v>1331</v>
      </c>
      <c r="C1183" s="19">
        <v>1818</v>
      </c>
      <c r="D1183" t="s">
        <v>968</v>
      </c>
      <c r="F1183" s="1">
        <v>16</v>
      </c>
      <c r="G1183">
        <v>3</v>
      </c>
      <c r="H1183" s="9">
        <f t="shared" si="46"/>
        <v>5.1950000000000003</v>
      </c>
      <c r="K1183">
        <v>7</v>
      </c>
      <c r="L1183">
        <v>6</v>
      </c>
      <c r="M1183" s="9">
        <f t="shared" si="47"/>
        <v>2.39</v>
      </c>
      <c r="O1183" t="s">
        <v>1491</v>
      </c>
    </row>
    <row r="1184" spans="1:15" x14ac:dyDescent="0.3">
      <c r="A1184" t="s">
        <v>1376</v>
      </c>
      <c r="B1184" s="12" t="s">
        <v>1331</v>
      </c>
      <c r="C1184" s="14">
        <v>1818</v>
      </c>
      <c r="D1184" t="s">
        <v>1375</v>
      </c>
      <c r="F1184" s="1">
        <v>30</v>
      </c>
      <c r="G1184">
        <v>2</v>
      </c>
      <c r="H1184" s="9">
        <f t="shared" si="46"/>
        <v>9.65</v>
      </c>
      <c r="K1184">
        <v>7</v>
      </c>
      <c r="L1184">
        <v>11</v>
      </c>
      <c r="M1184" s="9">
        <f t="shared" si="47"/>
        <v>2.5150000000000001</v>
      </c>
    </row>
    <row r="1185" spans="1:13" x14ac:dyDescent="0.3">
      <c r="A1185" t="s">
        <v>1376</v>
      </c>
      <c r="B1185" s="12" t="s">
        <v>1331</v>
      </c>
      <c r="H1185" s="9">
        <f t="shared" si="46"/>
        <v>0</v>
      </c>
      <c r="M1185" s="9">
        <f t="shared" si="47"/>
        <v>0</v>
      </c>
    </row>
    <row r="1186" spans="1:13" x14ac:dyDescent="0.3">
      <c r="A1186" t="s">
        <v>1376</v>
      </c>
      <c r="H1186" s="9">
        <f t="shared" si="46"/>
        <v>0</v>
      </c>
      <c r="M1186" s="9">
        <f t="shared" si="47"/>
        <v>0</v>
      </c>
    </row>
    <row r="1187" spans="1:13" s="4" customFormat="1" x14ac:dyDescent="0.3">
      <c r="A1187" t="s">
        <v>1376</v>
      </c>
      <c r="B1187" s="4" t="s">
        <v>1268</v>
      </c>
      <c r="C1187" s="15"/>
      <c r="F1187" s="5"/>
      <c r="H1187" s="10">
        <f t="shared" si="46"/>
        <v>0</v>
      </c>
      <c r="M1187" s="10">
        <f t="shared" si="47"/>
        <v>0</v>
      </c>
    </row>
    <row r="1188" spans="1:13" x14ac:dyDescent="0.3">
      <c r="A1188" t="s">
        <v>1376</v>
      </c>
      <c r="B1188" s="12" t="s">
        <v>1268</v>
      </c>
      <c r="H1188" s="9">
        <f t="shared" si="46"/>
        <v>0</v>
      </c>
      <c r="M1188" s="9">
        <f t="shared" si="47"/>
        <v>0</v>
      </c>
    </row>
    <row r="1189" spans="1:13" x14ac:dyDescent="0.3">
      <c r="A1189" t="s">
        <v>1376</v>
      </c>
      <c r="B1189" s="12" t="s">
        <v>1268</v>
      </c>
      <c r="D1189" t="s">
        <v>1377</v>
      </c>
      <c r="E1189" t="s">
        <v>1378</v>
      </c>
      <c r="F1189" s="1">
        <v>7</v>
      </c>
      <c r="G1189">
        <v>3</v>
      </c>
      <c r="H1189" s="9">
        <f t="shared" si="46"/>
        <v>2.3150000000000004</v>
      </c>
      <c r="I1189" t="s">
        <v>1379</v>
      </c>
      <c r="K1189">
        <v>6</v>
      </c>
      <c r="L1189">
        <v>8</v>
      </c>
      <c r="M1189" s="9">
        <f t="shared" si="47"/>
        <v>2.12</v>
      </c>
    </row>
    <row r="1190" spans="1:13" x14ac:dyDescent="0.3">
      <c r="A1190" t="s">
        <v>1376</v>
      </c>
      <c r="B1190" s="12" t="s">
        <v>1268</v>
      </c>
      <c r="D1190" t="s">
        <v>1380</v>
      </c>
      <c r="F1190" s="1">
        <v>10</v>
      </c>
      <c r="G1190">
        <v>0</v>
      </c>
      <c r="H1190" s="9">
        <f t="shared" si="46"/>
        <v>3.2</v>
      </c>
      <c r="I1190" t="s">
        <v>1381</v>
      </c>
      <c r="K1190">
        <v>6</v>
      </c>
      <c r="L1190">
        <v>5</v>
      </c>
      <c r="M1190" s="9">
        <f t="shared" si="47"/>
        <v>2.0449999999999999</v>
      </c>
    </row>
    <row r="1191" spans="1:13" x14ac:dyDescent="0.3">
      <c r="A1191" t="s">
        <v>1376</v>
      </c>
      <c r="B1191" s="12" t="s">
        <v>1268</v>
      </c>
      <c r="C1191" s="14">
        <v>1818</v>
      </c>
      <c r="D1191" t="s">
        <v>1375</v>
      </c>
      <c r="F1191" s="1">
        <v>5</v>
      </c>
      <c r="G1191">
        <v>0</v>
      </c>
      <c r="H1191" s="9">
        <f t="shared" si="46"/>
        <v>1.6</v>
      </c>
      <c r="K1191">
        <v>12</v>
      </c>
      <c r="L1191">
        <v>10</v>
      </c>
      <c r="M1191" s="9">
        <f t="shared" si="47"/>
        <v>4.09</v>
      </c>
    </row>
    <row r="1192" spans="1:13" x14ac:dyDescent="0.3">
      <c r="A1192" t="s">
        <v>1376</v>
      </c>
      <c r="B1192" s="12" t="s">
        <v>1268</v>
      </c>
      <c r="F1192" s="1">
        <v>10</v>
      </c>
      <c r="G1192">
        <v>0</v>
      </c>
      <c r="H1192" s="9">
        <f t="shared" si="46"/>
        <v>3.2</v>
      </c>
      <c r="I1192" t="s">
        <v>1382</v>
      </c>
      <c r="K1192">
        <v>6</v>
      </c>
      <c r="L1192">
        <v>5</v>
      </c>
      <c r="M1192" s="9">
        <f t="shared" si="47"/>
        <v>2.0449999999999999</v>
      </c>
    </row>
    <row r="1193" spans="1:13" x14ac:dyDescent="0.3">
      <c r="A1193" t="s">
        <v>1383</v>
      </c>
      <c r="B1193" s="12" t="s">
        <v>1268</v>
      </c>
      <c r="D1193" t="s">
        <v>837</v>
      </c>
      <c r="E1193" t="s">
        <v>1384</v>
      </c>
      <c r="F1193" s="1">
        <v>9</v>
      </c>
      <c r="G1193">
        <v>10</v>
      </c>
      <c r="H1193" s="9">
        <f t="shared" si="46"/>
        <v>3.13</v>
      </c>
      <c r="I1193" t="s">
        <v>1385</v>
      </c>
      <c r="K1193">
        <v>6</v>
      </c>
      <c r="L1193">
        <v>4</v>
      </c>
      <c r="M1193" s="9">
        <f t="shared" si="47"/>
        <v>2.02</v>
      </c>
    </row>
    <row r="1194" spans="1:13" x14ac:dyDescent="0.3">
      <c r="A1194" t="s">
        <v>1383</v>
      </c>
      <c r="B1194" s="12" t="s">
        <v>1268</v>
      </c>
      <c r="C1194" s="14">
        <v>1819</v>
      </c>
      <c r="D1194" t="s">
        <v>1319</v>
      </c>
      <c r="F1194" s="1">
        <v>5</v>
      </c>
      <c r="G1194">
        <v>0</v>
      </c>
      <c r="H1194" s="9">
        <f t="shared" si="46"/>
        <v>1.6</v>
      </c>
      <c r="K1194">
        <v>12</v>
      </c>
      <c r="L1194">
        <v>8</v>
      </c>
      <c r="M1194" s="9">
        <f t="shared" si="47"/>
        <v>4.04</v>
      </c>
    </row>
    <row r="1195" spans="1:13" x14ac:dyDescent="0.3">
      <c r="A1195" t="s">
        <v>1383</v>
      </c>
      <c r="B1195" s="12" t="s">
        <v>1268</v>
      </c>
      <c r="F1195" s="1">
        <v>9</v>
      </c>
      <c r="G1195">
        <v>10</v>
      </c>
      <c r="H1195" s="9">
        <f t="shared" ref="H1195:H1258" si="48">SUM((F1195*0.32)+(G1195*0.025))</f>
        <v>3.13</v>
      </c>
      <c r="I1195" t="s">
        <v>1283</v>
      </c>
      <c r="K1195">
        <v>6</v>
      </c>
      <c r="L1195">
        <v>4</v>
      </c>
      <c r="M1195" s="9">
        <f t="shared" si="47"/>
        <v>2.02</v>
      </c>
    </row>
    <row r="1196" spans="1:13" x14ac:dyDescent="0.3">
      <c r="A1196" t="s">
        <v>1383</v>
      </c>
      <c r="B1196" s="12" t="s">
        <v>1268</v>
      </c>
      <c r="C1196" s="14">
        <v>1820</v>
      </c>
      <c r="D1196" t="s">
        <v>1372</v>
      </c>
      <c r="F1196" s="1">
        <v>15</v>
      </c>
      <c r="G1196">
        <v>8.5</v>
      </c>
      <c r="H1196" s="9">
        <f t="shared" si="48"/>
        <v>5.0125000000000002</v>
      </c>
      <c r="K1196">
        <v>12</v>
      </c>
      <c r="L1196">
        <v>8</v>
      </c>
      <c r="M1196" s="9">
        <f t="shared" si="47"/>
        <v>4.04</v>
      </c>
    </row>
    <row r="1197" spans="1:13" x14ac:dyDescent="0.3">
      <c r="A1197" t="s">
        <v>1387</v>
      </c>
      <c r="B1197" s="12" t="s">
        <v>1268</v>
      </c>
      <c r="C1197" s="14">
        <v>1821</v>
      </c>
      <c r="D1197" t="s">
        <v>1386</v>
      </c>
      <c r="F1197" s="1">
        <v>17</v>
      </c>
      <c r="G1197">
        <v>4</v>
      </c>
      <c r="H1197" s="9">
        <f t="shared" si="48"/>
        <v>5.54</v>
      </c>
      <c r="K1197">
        <v>13</v>
      </c>
      <c r="L1197">
        <v>0</v>
      </c>
      <c r="M1197" s="9">
        <f t="shared" si="47"/>
        <v>4.16</v>
      </c>
    </row>
    <row r="1198" spans="1:13" x14ac:dyDescent="0.3">
      <c r="A1198" t="s">
        <v>1387</v>
      </c>
      <c r="B1198" s="12" t="s">
        <v>1268</v>
      </c>
      <c r="D1198" t="s">
        <v>1388</v>
      </c>
      <c r="F1198" s="1">
        <v>5</v>
      </c>
      <c r="G1198">
        <v>7</v>
      </c>
      <c r="H1198" s="9">
        <f t="shared" si="48"/>
        <v>1.7750000000000001</v>
      </c>
      <c r="K1198">
        <v>6</v>
      </c>
      <c r="L1198">
        <v>6</v>
      </c>
      <c r="M1198" s="9">
        <f t="shared" si="47"/>
        <v>2.0699999999999998</v>
      </c>
    </row>
    <row r="1199" spans="1:13" x14ac:dyDescent="0.3">
      <c r="A1199" t="s">
        <v>1387</v>
      </c>
      <c r="B1199" s="12" t="s">
        <v>1268</v>
      </c>
      <c r="C1199" s="14">
        <v>1822</v>
      </c>
      <c r="D1199" t="s">
        <v>1389</v>
      </c>
      <c r="F1199" s="1">
        <v>17</v>
      </c>
      <c r="G1199">
        <v>2</v>
      </c>
      <c r="H1199" s="9">
        <f t="shared" si="48"/>
        <v>5.49</v>
      </c>
      <c r="K1199">
        <v>13</v>
      </c>
      <c r="L1199">
        <v>0</v>
      </c>
      <c r="M1199" s="9">
        <f t="shared" si="47"/>
        <v>4.16</v>
      </c>
    </row>
    <row r="1200" spans="1:13" x14ac:dyDescent="0.3">
      <c r="A1200" t="s">
        <v>1387</v>
      </c>
      <c r="B1200" s="12" t="s">
        <v>1268</v>
      </c>
      <c r="F1200" s="1">
        <v>4</v>
      </c>
      <c r="G1200">
        <v>7</v>
      </c>
      <c r="H1200" s="9">
        <f t="shared" si="48"/>
        <v>1.4550000000000001</v>
      </c>
      <c r="I1200" t="s">
        <v>1382</v>
      </c>
      <c r="K1200">
        <v>6</v>
      </c>
      <c r="L1200">
        <v>6</v>
      </c>
      <c r="M1200" s="9">
        <f t="shared" si="47"/>
        <v>2.0699999999999998</v>
      </c>
    </row>
    <row r="1201" spans="1:13" x14ac:dyDescent="0.3">
      <c r="A1201" t="s">
        <v>1387</v>
      </c>
      <c r="B1201" s="12" t="s">
        <v>1268</v>
      </c>
      <c r="D1201" t="s">
        <v>1390</v>
      </c>
      <c r="F1201" s="1">
        <v>15</v>
      </c>
      <c r="G1201">
        <v>0</v>
      </c>
      <c r="H1201" s="9">
        <f t="shared" si="48"/>
        <v>4.8</v>
      </c>
      <c r="I1201" t="s">
        <v>1391</v>
      </c>
      <c r="K1201">
        <v>6</v>
      </c>
      <c r="L1201">
        <v>6.5</v>
      </c>
      <c r="M1201" s="9">
        <f t="shared" si="47"/>
        <v>2.0825</v>
      </c>
    </row>
    <row r="1202" spans="1:13" x14ac:dyDescent="0.3">
      <c r="A1202" t="s">
        <v>1392</v>
      </c>
      <c r="B1202" s="12" t="s">
        <v>1268</v>
      </c>
      <c r="C1202" s="14">
        <v>1823</v>
      </c>
      <c r="D1202" t="s">
        <v>1393</v>
      </c>
      <c r="E1202" t="s">
        <v>1194</v>
      </c>
      <c r="F1202" s="1">
        <v>15</v>
      </c>
      <c r="G1202">
        <v>0</v>
      </c>
      <c r="H1202" s="9">
        <f t="shared" si="48"/>
        <v>4.8</v>
      </c>
      <c r="K1202">
        <v>6</v>
      </c>
      <c r="L1202">
        <v>6.57</v>
      </c>
      <c r="M1202" s="9">
        <f t="shared" si="47"/>
        <v>2.0842499999999999</v>
      </c>
    </row>
    <row r="1203" spans="1:13" x14ac:dyDescent="0.3">
      <c r="A1203" t="s">
        <v>1392</v>
      </c>
      <c r="B1203" s="12" t="s">
        <v>1268</v>
      </c>
      <c r="F1203" s="1">
        <v>7</v>
      </c>
      <c r="G1203">
        <v>5</v>
      </c>
      <c r="H1203" s="9">
        <f t="shared" si="48"/>
        <v>2.3650000000000002</v>
      </c>
      <c r="I1203" t="s">
        <v>1283</v>
      </c>
      <c r="K1203">
        <v>13</v>
      </c>
      <c r="L1203">
        <v>1</v>
      </c>
      <c r="M1203" s="9">
        <f t="shared" si="47"/>
        <v>4.1850000000000005</v>
      </c>
    </row>
    <row r="1204" spans="1:13" x14ac:dyDescent="0.3">
      <c r="A1204" t="s">
        <v>1392</v>
      </c>
      <c r="B1204" s="12" t="s">
        <v>1268</v>
      </c>
      <c r="C1204" s="14" t="s">
        <v>1414</v>
      </c>
      <c r="D1204" t="s">
        <v>1394</v>
      </c>
      <c r="F1204" s="1">
        <v>28</v>
      </c>
      <c r="G1204">
        <v>1.5</v>
      </c>
      <c r="H1204" s="9">
        <f t="shared" si="48"/>
        <v>8.9975000000000005</v>
      </c>
      <c r="K1204">
        <v>13</v>
      </c>
      <c r="L1204">
        <v>6</v>
      </c>
      <c r="M1204" s="9">
        <f t="shared" si="47"/>
        <v>4.3100000000000005</v>
      </c>
    </row>
    <row r="1205" spans="1:13" x14ac:dyDescent="0.3">
      <c r="A1205" t="s">
        <v>1392</v>
      </c>
      <c r="B1205" s="12" t="s">
        <v>1268</v>
      </c>
      <c r="C1205" s="14">
        <v>1832</v>
      </c>
      <c r="D1205" t="s">
        <v>1395</v>
      </c>
      <c r="F1205" s="1">
        <v>15</v>
      </c>
      <c r="G1205">
        <v>8.5</v>
      </c>
      <c r="H1205" s="9">
        <f t="shared" si="48"/>
        <v>5.0125000000000002</v>
      </c>
      <c r="K1205">
        <v>13</v>
      </c>
      <c r="L1205">
        <v>0.5</v>
      </c>
      <c r="M1205" s="9">
        <f t="shared" si="47"/>
        <v>4.1725000000000003</v>
      </c>
    </row>
    <row r="1206" spans="1:13" x14ac:dyDescent="0.3">
      <c r="A1206" t="s">
        <v>1392</v>
      </c>
      <c r="B1206" s="12" t="s">
        <v>1268</v>
      </c>
      <c r="C1206" s="14">
        <v>1836</v>
      </c>
      <c r="D1206" t="s">
        <v>667</v>
      </c>
      <c r="F1206" s="1">
        <v>16</v>
      </c>
      <c r="G1206">
        <v>0</v>
      </c>
      <c r="H1206" s="9">
        <f t="shared" si="48"/>
        <v>5.12</v>
      </c>
      <c r="K1206">
        <v>12</v>
      </c>
      <c r="L1206">
        <v>3</v>
      </c>
      <c r="M1206" s="9">
        <f t="shared" si="47"/>
        <v>3.915</v>
      </c>
    </row>
    <row r="1207" spans="1:13" x14ac:dyDescent="0.3">
      <c r="A1207" t="s">
        <v>1396</v>
      </c>
      <c r="B1207" s="12" t="s">
        <v>1268</v>
      </c>
      <c r="C1207" s="14">
        <v>1837</v>
      </c>
      <c r="D1207" t="s">
        <v>1415</v>
      </c>
      <c r="F1207" s="1">
        <v>5</v>
      </c>
      <c r="G1207">
        <v>8.5</v>
      </c>
      <c r="H1207" s="9">
        <f t="shared" si="48"/>
        <v>1.8125</v>
      </c>
      <c r="I1207" t="s">
        <v>748</v>
      </c>
      <c r="K1207">
        <v>5</v>
      </c>
      <c r="L1207">
        <v>8</v>
      </c>
      <c r="M1207" s="9">
        <f t="shared" si="47"/>
        <v>1.8</v>
      </c>
    </row>
    <row r="1208" spans="1:13" x14ac:dyDescent="0.3">
      <c r="A1208" t="s">
        <v>1396</v>
      </c>
      <c r="B1208" s="12" t="s">
        <v>1268</v>
      </c>
      <c r="F1208" s="1">
        <v>4</v>
      </c>
      <c r="G1208">
        <v>6</v>
      </c>
      <c r="H1208" s="9">
        <f t="shared" si="48"/>
        <v>1.4300000000000002</v>
      </c>
      <c r="I1208" t="s">
        <v>1397</v>
      </c>
      <c r="K1208">
        <v>11</v>
      </c>
      <c r="L1208">
        <v>8</v>
      </c>
      <c r="M1208" s="9">
        <f t="shared" si="47"/>
        <v>3.72</v>
      </c>
    </row>
    <row r="1209" spans="1:13" x14ac:dyDescent="0.3">
      <c r="A1209" t="s">
        <v>1396</v>
      </c>
      <c r="B1209" s="12" t="s">
        <v>1268</v>
      </c>
      <c r="C1209" s="14">
        <v>1838</v>
      </c>
      <c r="D1209" t="s">
        <v>605</v>
      </c>
      <c r="F1209" s="1">
        <v>9</v>
      </c>
      <c r="G1209">
        <v>4</v>
      </c>
      <c r="H1209" s="9">
        <f t="shared" si="48"/>
        <v>2.98</v>
      </c>
      <c r="K1209">
        <v>11</v>
      </c>
      <c r="L1209">
        <v>10</v>
      </c>
      <c r="M1209" s="9">
        <f t="shared" si="47"/>
        <v>3.77</v>
      </c>
    </row>
    <row r="1210" spans="1:13" x14ac:dyDescent="0.3">
      <c r="A1210" t="s">
        <v>1396</v>
      </c>
      <c r="B1210" s="12" t="s">
        <v>1268</v>
      </c>
      <c r="F1210" s="1">
        <v>6</v>
      </c>
      <c r="G1210">
        <v>6</v>
      </c>
      <c r="H1210" s="9">
        <f t="shared" si="48"/>
        <v>2.0699999999999998</v>
      </c>
      <c r="I1210" t="s">
        <v>1398</v>
      </c>
      <c r="K1210">
        <v>6</v>
      </c>
      <c r="L1210">
        <v>5</v>
      </c>
      <c r="M1210" s="9">
        <f t="shared" si="47"/>
        <v>2.0449999999999999</v>
      </c>
    </row>
    <row r="1211" spans="1:13" x14ac:dyDescent="0.3">
      <c r="A1211" t="s">
        <v>1396</v>
      </c>
      <c r="B1211" s="12" t="s">
        <v>1268</v>
      </c>
      <c r="C1211" s="14">
        <v>1839</v>
      </c>
      <c r="D1211" t="s">
        <v>1372</v>
      </c>
      <c r="F1211" s="1">
        <v>13</v>
      </c>
      <c r="G1211">
        <v>10</v>
      </c>
      <c r="H1211" s="9">
        <f t="shared" si="48"/>
        <v>4.41</v>
      </c>
      <c r="K1211">
        <v>13</v>
      </c>
      <c r="L1211">
        <v>0</v>
      </c>
      <c r="M1211" s="9">
        <f t="shared" si="47"/>
        <v>4.16</v>
      </c>
    </row>
    <row r="1212" spans="1:13" x14ac:dyDescent="0.3">
      <c r="A1212" t="s">
        <v>1399</v>
      </c>
      <c r="B1212" s="12" t="s">
        <v>1268</v>
      </c>
      <c r="C1212" s="14" t="s">
        <v>1416</v>
      </c>
      <c r="D1212" t="s">
        <v>1400</v>
      </c>
      <c r="E1212" t="s">
        <v>1401</v>
      </c>
      <c r="F1212" s="1">
        <v>22</v>
      </c>
      <c r="G1212">
        <v>7</v>
      </c>
      <c r="H1212" s="9">
        <f t="shared" si="48"/>
        <v>7.2149999999999999</v>
      </c>
      <c r="K1212">
        <v>13</v>
      </c>
      <c r="L1212">
        <v>6</v>
      </c>
      <c r="M1212" s="9">
        <f t="shared" ref="M1212:M1275" si="49">SUM((K1212*0.32)+(L1212*0.025))</f>
        <v>4.3100000000000005</v>
      </c>
    </row>
    <row r="1213" spans="1:13" x14ac:dyDescent="0.3">
      <c r="A1213" t="s">
        <v>1399</v>
      </c>
      <c r="B1213" s="12" t="s">
        <v>1268</v>
      </c>
      <c r="C1213" s="14" t="s">
        <v>1417</v>
      </c>
      <c r="D1213" t="s">
        <v>1402</v>
      </c>
      <c r="F1213" s="1">
        <v>13</v>
      </c>
      <c r="G1213">
        <v>7</v>
      </c>
      <c r="H1213" s="9">
        <f t="shared" si="48"/>
        <v>4.335</v>
      </c>
      <c r="I1213" t="s">
        <v>1403</v>
      </c>
      <c r="K1213">
        <v>6</v>
      </c>
      <c r="L1213">
        <v>11</v>
      </c>
      <c r="M1213" s="9">
        <f t="shared" si="49"/>
        <v>2.1949999999999998</v>
      </c>
    </row>
    <row r="1214" spans="1:13" x14ac:dyDescent="0.3">
      <c r="A1214" t="s">
        <v>1399</v>
      </c>
      <c r="B1214" s="12" t="s">
        <v>1268</v>
      </c>
      <c r="C1214" s="14">
        <v>1842</v>
      </c>
      <c r="D1214" t="s">
        <v>1155</v>
      </c>
      <c r="F1214" s="1">
        <v>17</v>
      </c>
      <c r="G1214">
        <v>7</v>
      </c>
      <c r="H1214" s="9">
        <f t="shared" si="48"/>
        <v>5.6150000000000002</v>
      </c>
      <c r="K1214">
        <v>6</v>
      </c>
      <c r="L1214">
        <v>11</v>
      </c>
      <c r="M1214" s="9">
        <f t="shared" si="49"/>
        <v>2.1949999999999998</v>
      </c>
    </row>
    <row r="1215" spans="1:13" x14ac:dyDescent="0.3">
      <c r="A1215" t="s">
        <v>1399</v>
      </c>
      <c r="B1215" s="12" t="s">
        <v>1268</v>
      </c>
      <c r="D1215" t="s">
        <v>929</v>
      </c>
      <c r="F1215" s="1">
        <v>15</v>
      </c>
      <c r="G1215">
        <v>5</v>
      </c>
      <c r="H1215" s="9">
        <f t="shared" si="48"/>
        <v>4.9249999999999998</v>
      </c>
      <c r="K1215">
        <v>14</v>
      </c>
      <c r="M1215" s="9">
        <f t="shared" si="49"/>
        <v>4.4800000000000004</v>
      </c>
    </row>
    <row r="1216" spans="1:13" x14ac:dyDescent="0.3">
      <c r="A1216" t="s">
        <v>1399</v>
      </c>
      <c r="B1216" s="12" t="s">
        <v>1268</v>
      </c>
      <c r="D1216" t="s">
        <v>1404</v>
      </c>
      <c r="F1216" s="1">
        <v>6</v>
      </c>
      <c r="G1216">
        <v>4</v>
      </c>
      <c r="H1216" s="9">
        <f t="shared" si="48"/>
        <v>2.02</v>
      </c>
      <c r="I1216" t="s">
        <v>1405</v>
      </c>
      <c r="K1216">
        <v>8</v>
      </c>
      <c r="L1216">
        <v>4</v>
      </c>
      <c r="M1216" s="9">
        <f t="shared" si="49"/>
        <v>2.66</v>
      </c>
    </row>
    <row r="1217" spans="1:13" x14ac:dyDescent="0.3">
      <c r="A1217" t="s">
        <v>1406</v>
      </c>
      <c r="B1217" s="12" t="s">
        <v>1268</v>
      </c>
      <c r="C1217" s="14">
        <v>2619</v>
      </c>
      <c r="D1217" t="s">
        <v>623</v>
      </c>
      <c r="F1217" s="1">
        <v>27</v>
      </c>
      <c r="G1217">
        <v>9</v>
      </c>
      <c r="H1217" s="9">
        <f t="shared" si="48"/>
        <v>8.8650000000000002</v>
      </c>
      <c r="K1217">
        <v>8</v>
      </c>
      <c r="L1217">
        <v>11</v>
      </c>
      <c r="M1217" s="9">
        <f t="shared" si="49"/>
        <v>2.835</v>
      </c>
    </row>
    <row r="1218" spans="1:13" x14ac:dyDescent="0.3">
      <c r="B1218" s="12" t="s">
        <v>1268</v>
      </c>
      <c r="F1218" s="1">
        <v>6</v>
      </c>
      <c r="G1218">
        <v>4</v>
      </c>
      <c r="H1218" s="9">
        <f t="shared" si="48"/>
        <v>2.02</v>
      </c>
      <c r="I1218" t="s">
        <v>1407</v>
      </c>
      <c r="K1218">
        <v>8</v>
      </c>
      <c r="L1218">
        <v>3</v>
      </c>
      <c r="M1218" s="9">
        <f t="shared" si="49"/>
        <v>2.6350000000000002</v>
      </c>
    </row>
    <row r="1219" spans="1:13" x14ac:dyDescent="0.3">
      <c r="B1219" s="12" t="s">
        <v>1268</v>
      </c>
      <c r="F1219" s="1">
        <v>4</v>
      </c>
      <c r="G1219">
        <v>10</v>
      </c>
      <c r="H1219" s="9">
        <f t="shared" si="48"/>
        <v>1.53</v>
      </c>
      <c r="I1219" t="s">
        <v>1382</v>
      </c>
      <c r="K1219">
        <v>17</v>
      </c>
      <c r="L1219">
        <v>0</v>
      </c>
      <c r="M1219" s="9">
        <f t="shared" si="49"/>
        <v>5.44</v>
      </c>
    </row>
    <row r="1220" spans="1:13" x14ac:dyDescent="0.3">
      <c r="B1220" s="12" t="s">
        <v>1268</v>
      </c>
      <c r="H1220" s="9">
        <f t="shared" si="48"/>
        <v>0</v>
      </c>
      <c r="J1220" t="s">
        <v>1409</v>
      </c>
      <c r="M1220" s="9">
        <f t="shared" si="49"/>
        <v>0</v>
      </c>
    </row>
    <row r="1221" spans="1:13" s="4" customFormat="1" x14ac:dyDescent="0.3">
      <c r="A1221" s="4" t="s">
        <v>1419</v>
      </c>
      <c r="B1221" s="4" t="s">
        <v>1408</v>
      </c>
      <c r="C1221" s="15"/>
      <c r="F1221" s="5"/>
      <c r="H1221" s="10">
        <f t="shared" si="48"/>
        <v>0</v>
      </c>
      <c r="M1221" s="10">
        <f t="shared" si="49"/>
        <v>0</v>
      </c>
    </row>
    <row r="1222" spans="1:13" x14ac:dyDescent="0.3">
      <c r="A1222" t="s">
        <v>1419</v>
      </c>
      <c r="B1222" s="12" t="s">
        <v>1408</v>
      </c>
      <c r="H1222" s="9">
        <f t="shared" si="48"/>
        <v>0</v>
      </c>
      <c r="M1222" s="9">
        <f t="shared" si="49"/>
        <v>0</v>
      </c>
    </row>
    <row r="1223" spans="1:13" x14ac:dyDescent="0.3">
      <c r="A1223" t="s">
        <v>1419</v>
      </c>
      <c r="B1223" s="12" t="s">
        <v>1408</v>
      </c>
      <c r="C1223" s="14">
        <v>1764</v>
      </c>
      <c r="D1223" t="s">
        <v>1420</v>
      </c>
      <c r="F1223" s="1">
        <v>35</v>
      </c>
      <c r="G1223">
        <v>10</v>
      </c>
      <c r="H1223" s="9">
        <f t="shared" si="48"/>
        <v>11.450000000000001</v>
      </c>
      <c r="K1223">
        <v>5</v>
      </c>
      <c r="L1223">
        <v>7</v>
      </c>
      <c r="M1223" s="9">
        <f t="shared" si="49"/>
        <v>1.7750000000000001</v>
      </c>
    </row>
    <row r="1224" spans="1:13" x14ac:dyDescent="0.3">
      <c r="A1224" t="s">
        <v>1419</v>
      </c>
      <c r="B1224" s="12" t="s">
        <v>1408</v>
      </c>
      <c r="D1224" t="s">
        <v>1313</v>
      </c>
      <c r="F1224" s="1">
        <v>13</v>
      </c>
      <c r="G1224">
        <v>6</v>
      </c>
      <c r="H1224" s="9">
        <f t="shared" si="48"/>
        <v>4.3100000000000005</v>
      </c>
      <c r="K1224">
        <v>5</v>
      </c>
      <c r="L1224">
        <v>4</v>
      </c>
      <c r="M1224" s="9">
        <f t="shared" si="49"/>
        <v>1.7000000000000002</v>
      </c>
    </row>
    <row r="1225" spans="1:13" x14ac:dyDescent="0.3">
      <c r="A1225" t="s">
        <v>1419</v>
      </c>
      <c r="B1225" s="12" t="s">
        <v>1408</v>
      </c>
      <c r="C1225" s="14">
        <v>1843</v>
      </c>
      <c r="D1225" t="s">
        <v>1421</v>
      </c>
      <c r="F1225" s="1">
        <v>13</v>
      </c>
      <c r="G1225">
        <v>7</v>
      </c>
      <c r="H1225" s="9">
        <f t="shared" si="48"/>
        <v>4.335</v>
      </c>
      <c r="K1225">
        <v>5</v>
      </c>
      <c r="L1225">
        <v>7</v>
      </c>
      <c r="M1225" s="9">
        <f t="shared" si="49"/>
        <v>1.7750000000000001</v>
      </c>
    </row>
    <row r="1226" spans="1:13" x14ac:dyDescent="0.3">
      <c r="A1226" t="s">
        <v>1419</v>
      </c>
      <c r="B1226" s="12" t="s">
        <v>1408</v>
      </c>
      <c r="C1226" s="14">
        <v>1844</v>
      </c>
      <c r="D1226" t="s">
        <v>1422</v>
      </c>
      <c r="F1226" s="1">
        <v>13</v>
      </c>
      <c r="G1226">
        <v>2</v>
      </c>
      <c r="H1226" s="9">
        <f t="shared" si="48"/>
        <v>4.21</v>
      </c>
      <c r="K1226">
        <v>5</v>
      </c>
      <c r="L1226">
        <v>10</v>
      </c>
      <c r="M1226" s="9">
        <f t="shared" si="49"/>
        <v>1.85</v>
      </c>
    </row>
    <row r="1227" spans="1:13" x14ac:dyDescent="0.3">
      <c r="A1227" t="s">
        <v>1430</v>
      </c>
      <c r="B1227" s="12" t="s">
        <v>1408</v>
      </c>
      <c r="D1227" t="s">
        <v>1423</v>
      </c>
      <c r="F1227" s="1">
        <v>27</v>
      </c>
      <c r="G1227">
        <v>10</v>
      </c>
      <c r="H1227" s="9">
        <f t="shared" si="48"/>
        <v>8.89</v>
      </c>
      <c r="K1227">
        <v>6</v>
      </c>
      <c r="L1227">
        <v>1.5</v>
      </c>
      <c r="M1227" s="9">
        <f t="shared" si="49"/>
        <v>1.9575</v>
      </c>
    </row>
    <row r="1228" spans="1:13" x14ac:dyDescent="0.3">
      <c r="A1228" t="s">
        <v>1430</v>
      </c>
      <c r="B1228" s="12" t="s">
        <v>1408</v>
      </c>
      <c r="C1228" s="14">
        <v>1845</v>
      </c>
      <c r="D1228" t="s">
        <v>1424</v>
      </c>
      <c r="F1228" s="1">
        <v>14</v>
      </c>
      <c r="G1228">
        <v>9</v>
      </c>
      <c r="H1228" s="9">
        <f t="shared" si="48"/>
        <v>4.7050000000000001</v>
      </c>
      <c r="K1228">
        <v>6</v>
      </c>
      <c r="L1228">
        <v>5</v>
      </c>
      <c r="M1228" s="9">
        <f t="shared" si="49"/>
        <v>2.0449999999999999</v>
      </c>
    </row>
    <row r="1229" spans="1:13" x14ac:dyDescent="0.3">
      <c r="A1229" t="s">
        <v>1430</v>
      </c>
      <c r="B1229" s="12" t="s">
        <v>1408</v>
      </c>
      <c r="C1229" s="14">
        <v>1846</v>
      </c>
      <c r="D1229" t="s">
        <v>1425</v>
      </c>
      <c r="F1229" s="1">
        <v>17</v>
      </c>
      <c r="G1229">
        <v>0</v>
      </c>
      <c r="H1229" s="9">
        <f t="shared" si="48"/>
        <v>5.44</v>
      </c>
      <c r="K1229">
        <v>6</v>
      </c>
      <c r="L1229">
        <v>7</v>
      </c>
      <c r="M1229" s="9">
        <f t="shared" si="49"/>
        <v>2.0949999999999998</v>
      </c>
    </row>
    <row r="1230" spans="1:13" x14ac:dyDescent="0.3">
      <c r="A1230" t="s">
        <v>1430</v>
      </c>
      <c r="B1230" s="12" t="s">
        <v>1408</v>
      </c>
      <c r="C1230" s="14">
        <v>1847</v>
      </c>
      <c r="D1230" t="s">
        <v>1426</v>
      </c>
      <c r="F1230" s="1">
        <v>16</v>
      </c>
      <c r="G1230">
        <v>5</v>
      </c>
      <c r="H1230" s="9">
        <f t="shared" si="48"/>
        <v>5.2450000000000001</v>
      </c>
      <c r="K1230">
        <v>6</v>
      </c>
      <c r="L1230">
        <v>7</v>
      </c>
      <c r="M1230" s="9">
        <f t="shared" si="49"/>
        <v>2.0949999999999998</v>
      </c>
    </row>
    <row r="1231" spans="1:13" x14ac:dyDescent="0.3">
      <c r="A1231" t="s">
        <v>1430</v>
      </c>
      <c r="B1231" s="12" t="s">
        <v>1408</v>
      </c>
      <c r="C1231" s="14">
        <v>1848</v>
      </c>
      <c r="D1231" t="s">
        <v>1427</v>
      </c>
      <c r="F1231" s="1">
        <v>16</v>
      </c>
      <c r="G1231">
        <v>2</v>
      </c>
      <c r="H1231" s="9">
        <f t="shared" si="48"/>
        <v>5.17</v>
      </c>
      <c r="K1231">
        <v>6</v>
      </c>
      <c r="L1231">
        <v>6</v>
      </c>
      <c r="M1231" s="9">
        <f t="shared" si="49"/>
        <v>2.0699999999999998</v>
      </c>
    </row>
    <row r="1232" spans="1:13" x14ac:dyDescent="0.3">
      <c r="A1232" t="s">
        <v>1429</v>
      </c>
      <c r="B1232" s="12" t="s">
        <v>1408</v>
      </c>
      <c r="C1232" s="14">
        <v>1849</v>
      </c>
      <c r="D1232" t="s">
        <v>1428</v>
      </c>
      <c r="F1232" s="1">
        <v>12</v>
      </c>
      <c r="G1232">
        <v>6</v>
      </c>
      <c r="H1232" s="9">
        <f t="shared" si="48"/>
        <v>3.9899999999999998</v>
      </c>
      <c r="K1232">
        <v>6</v>
      </c>
      <c r="L1232">
        <v>0</v>
      </c>
      <c r="M1232" s="9">
        <f t="shared" si="49"/>
        <v>1.92</v>
      </c>
    </row>
    <row r="1233" spans="1:13" x14ac:dyDescent="0.3">
      <c r="A1233" t="s">
        <v>1429</v>
      </c>
      <c r="B1233" s="12" t="s">
        <v>1408</v>
      </c>
      <c r="C1233" s="14" t="s">
        <v>1456</v>
      </c>
      <c r="D1233" t="s">
        <v>1431</v>
      </c>
      <c r="F1233" s="1">
        <v>16</v>
      </c>
      <c r="G1233">
        <v>0</v>
      </c>
      <c r="H1233" s="9">
        <f t="shared" si="48"/>
        <v>5.12</v>
      </c>
      <c r="K1233">
        <v>5</v>
      </c>
      <c r="L1233">
        <v>6</v>
      </c>
      <c r="M1233" s="9">
        <f t="shared" si="49"/>
        <v>1.75</v>
      </c>
    </row>
    <row r="1234" spans="1:13" x14ac:dyDescent="0.3">
      <c r="A1234" t="s">
        <v>1429</v>
      </c>
      <c r="B1234" s="12" t="s">
        <v>1408</v>
      </c>
      <c r="C1234" s="14">
        <v>1852</v>
      </c>
      <c r="D1234" t="s">
        <v>1432</v>
      </c>
      <c r="F1234" s="1">
        <v>18</v>
      </c>
      <c r="G1234">
        <v>3</v>
      </c>
      <c r="H1234" s="9">
        <f t="shared" si="48"/>
        <v>5.835</v>
      </c>
      <c r="K1234">
        <v>5</v>
      </c>
      <c r="L1234">
        <v>9</v>
      </c>
      <c r="M1234" s="9">
        <f t="shared" si="49"/>
        <v>1.8250000000000002</v>
      </c>
    </row>
    <row r="1235" spans="1:13" x14ac:dyDescent="0.3">
      <c r="A1235" t="s">
        <v>1429</v>
      </c>
      <c r="B1235" s="12" t="s">
        <v>1408</v>
      </c>
      <c r="C1235" s="14">
        <v>1853</v>
      </c>
      <c r="D1235" t="s">
        <v>1217</v>
      </c>
      <c r="F1235" s="1">
        <v>15</v>
      </c>
      <c r="G1235">
        <v>0</v>
      </c>
      <c r="H1235" s="9">
        <f t="shared" si="48"/>
        <v>4.8</v>
      </c>
      <c r="K1235">
        <v>6</v>
      </c>
      <c r="L1235">
        <v>0</v>
      </c>
      <c r="M1235" s="9">
        <f t="shared" si="49"/>
        <v>1.92</v>
      </c>
    </row>
    <row r="1236" spans="1:13" x14ac:dyDescent="0.3">
      <c r="A1236" t="s">
        <v>1429</v>
      </c>
      <c r="B1236" s="12" t="s">
        <v>1408</v>
      </c>
      <c r="C1236" s="14">
        <v>1854</v>
      </c>
      <c r="D1236" t="s">
        <v>46</v>
      </c>
      <c r="F1236" s="1">
        <v>11</v>
      </c>
      <c r="G1236">
        <v>6</v>
      </c>
      <c r="H1236" s="9">
        <f t="shared" si="48"/>
        <v>3.67</v>
      </c>
      <c r="K1236">
        <v>6</v>
      </c>
      <c r="L1236">
        <v>2</v>
      </c>
      <c r="M1236" s="9">
        <f t="shared" si="49"/>
        <v>1.97</v>
      </c>
    </row>
    <row r="1237" spans="1:13" x14ac:dyDescent="0.3">
      <c r="A1237" t="s">
        <v>1434</v>
      </c>
      <c r="B1237" s="12" t="s">
        <v>1408</v>
      </c>
      <c r="C1237" s="14">
        <v>1855</v>
      </c>
      <c r="D1237" t="s">
        <v>1433</v>
      </c>
      <c r="F1237" s="1">
        <v>21</v>
      </c>
      <c r="G1237">
        <v>10</v>
      </c>
      <c r="H1237" s="9">
        <f t="shared" si="48"/>
        <v>6.97</v>
      </c>
      <c r="K1237">
        <v>7</v>
      </c>
      <c r="L1237">
        <v>7</v>
      </c>
      <c r="M1237" s="9">
        <f t="shared" si="49"/>
        <v>2.415</v>
      </c>
    </row>
    <row r="1238" spans="1:13" x14ac:dyDescent="0.3">
      <c r="A1238" t="s">
        <v>1434</v>
      </c>
      <c r="B1238" s="12" t="s">
        <v>1408</v>
      </c>
      <c r="C1238" s="14">
        <v>1856</v>
      </c>
      <c r="D1238" t="s">
        <v>1435</v>
      </c>
      <c r="F1238" s="1">
        <v>15</v>
      </c>
      <c r="G1238">
        <v>7</v>
      </c>
      <c r="H1238" s="9">
        <f t="shared" si="48"/>
        <v>4.9749999999999996</v>
      </c>
      <c r="K1238">
        <v>7</v>
      </c>
      <c r="L1238">
        <v>6</v>
      </c>
      <c r="M1238" s="9">
        <f t="shared" si="49"/>
        <v>2.39</v>
      </c>
    </row>
    <row r="1239" spans="1:13" x14ac:dyDescent="0.3">
      <c r="A1239" t="s">
        <v>1434</v>
      </c>
      <c r="B1239" s="12" t="s">
        <v>1408</v>
      </c>
      <c r="C1239" s="14">
        <v>1857</v>
      </c>
      <c r="D1239" t="s">
        <v>846</v>
      </c>
      <c r="F1239" s="1">
        <v>11</v>
      </c>
      <c r="G1239">
        <v>0</v>
      </c>
      <c r="H1239" s="9">
        <f t="shared" si="48"/>
        <v>3.52</v>
      </c>
      <c r="K1239">
        <v>7</v>
      </c>
      <c r="L1239">
        <v>6</v>
      </c>
      <c r="M1239" s="9">
        <f t="shared" si="49"/>
        <v>2.39</v>
      </c>
    </row>
    <row r="1240" spans="1:13" x14ac:dyDescent="0.3">
      <c r="A1240" t="s">
        <v>1434</v>
      </c>
      <c r="B1240" s="12" t="s">
        <v>1408</v>
      </c>
      <c r="C1240" s="14">
        <v>1858</v>
      </c>
      <c r="D1240" t="s">
        <v>1093</v>
      </c>
      <c r="F1240" s="1">
        <v>11</v>
      </c>
      <c r="G1240">
        <v>7</v>
      </c>
      <c r="H1240" s="9">
        <f t="shared" si="48"/>
        <v>3.6949999999999998</v>
      </c>
      <c r="K1240">
        <v>7</v>
      </c>
      <c r="L1240">
        <v>6</v>
      </c>
      <c r="M1240" s="9">
        <f t="shared" si="49"/>
        <v>2.39</v>
      </c>
    </row>
    <row r="1241" spans="1:13" x14ac:dyDescent="0.3">
      <c r="A1241" t="s">
        <v>1434</v>
      </c>
      <c r="B1241" s="12" t="s">
        <v>1408</v>
      </c>
      <c r="C1241" s="14">
        <v>1859</v>
      </c>
      <c r="D1241" t="s">
        <v>1436</v>
      </c>
      <c r="F1241" s="1">
        <v>15</v>
      </c>
      <c r="G1241">
        <v>8</v>
      </c>
      <c r="H1241" s="9">
        <f t="shared" si="48"/>
        <v>5</v>
      </c>
      <c r="K1241">
        <v>7</v>
      </c>
      <c r="L1241">
        <v>9</v>
      </c>
      <c r="M1241" s="9">
        <f t="shared" si="49"/>
        <v>2.4650000000000003</v>
      </c>
    </row>
    <row r="1242" spans="1:13" x14ac:dyDescent="0.3">
      <c r="A1242" t="s">
        <v>1438</v>
      </c>
      <c r="B1242" s="12" t="s">
        <v>1408</v>
      </c>
      <c r="C1242" s="14">
        <v>1860</v>
      </c>
      <c r="D1242" t="s">
        <v>1437</v>
      </c>
      <c r="F1242" s="1">
        <v>13</v>
      </c>
      <c r="G1242">
        <v>6</v>
      </c>
      <c r="H1242" s="9">
        <f t="shared" si="48"/>
        <v>4.3100000000000005</v>
      </c>
      <c r="K1242">
        <v>8</v>
      </c>
      <c r="L1242">
        <v>4</v>
      </c>
      <c r="M1242" s="9">
        <f t="shared" si="49"/>
        <v>2.66</v>
      </c>
    </row>
    <row r="1243" spans="1:13" x14ac:dyDescent="0.3">
      <c r="A1243" t="s">
        <v>1438</v>
      </c>
      <c r="B1243" s="12" t="s">
        <v>1408</v>
      </c>
      <c r="C1243" s="14">
        <v>1861</v>
      </c>
      <c r="D1243" t="s">
        <v>1439</v>
      </c>
      <c r="F1243" s="1">
        <v>10</v>
      </c>
      <c r="G1243">
        <v>6</v>
      </c>
      <c r="H1243" s="9">
        <f t="shared" si="48"/>
        <v>3.35</v>
      </c>
      <c r="K1243">
        <v>7</v>
      </c>
      <c r="L1243">
        <v>9</v>
      </c>
      <c r="M1243" s="9">
        <f t="shared" si="49"/>
        <v>2.4650000000000003</v>
      </c>
    </row>
    <row r="1244" spans="1:13" x14ac:dyDescent="0.3">
      <c r="A1244" t="s">
        <v>1438</v>
      </c>
      <c r="B1244" s="12" t="s">
        <v>1408</v>
      </c>
      <c r="C1244" s="14">
        <v>1862</v>
      </c>
      <c r="D1244" t="s">
        <v>1440</v>
      </c>
      <c r="F1244" s="1">
        <v>10</v>
      </c>
      <c r="G1244">
        <v>2</v>
      </c>
      <c r="H1244" s="9">
        <f t="shared" si="48"/>
        <v>3.25</v>
      </c>
      <c r="K1244">
        <v>7</v>
      </c>
      <c r="L1244">
        <v>6</v>
      </c>
      <c r="M1244" s="9">
        <f t="shared" si="49"/>
        <v>2.39</v>
      </c>
    </row>
    <row r="1245" spans="1:13" x14ac:dyDescent="0.3">
      <c r="A1245" t="s">
        <v>1438</v>
      </c>
      <c r="B1245" s="12" t="s">
        <v>1408</v>
      </c>
      <c r="C1245" s="14">
        <v>1863</v>
      </c>
      <c r="D1245" t="s">
        <v>1441</v>
      </c>
      <c r="F1245" s="1">
        <v>11</v>
      </c>
      <c r="G1245">
        <v>12</v>
      </c>
      <c r="H1245" s="9">
        <f t="shared" si="48"/>
        <v>3.8200000000000003</v>
      </c>
      <c r="I1245" t="s">
        <v>1442</v>
      </c>
      <c r="K1245">
        <v>7</v>
      </c>
      <c r="L1245">
        <v>6</v>
      </c>
      <c r="M1245" s="9">
        <f t="shared" si="49"/>
        <v>2.39</v>
      </c>
    </row>
    <row r="1246" spans="1:13" x14ac:dyDescent="0.3">
      <c r="A1246" t="s">
        <v>1438</v>
      </c>
      <c r="B1246" s="12" t="s">
        <v>1408</v>
      </c>
      <c r="C1246" s="14">
        <v>1863</v>
      </c>
      <c r="D1246" t="s">
        <v>1441</v>
      </c>
      <c r="F1246" s="1">
        <v>11</v>
      </c>
      <c r="G1246">
        <v>5</v>
      </c>
      <c r="H1246" s="9">
        <f t="shared" si="48"/>
        <v>3.645</v>
      </c>
      <c r="I1246" t="s">
        <v>1443</v>
      </c>
      <c r="K1246">
        <v>7</v>
      </c>
      <c r="L1246">
        <v>7</v>
      </c>
      <c r="M1246" s="9">
        <f t="shared" si="49"/>
        <v>2.415</v>
      </c>
    </row>
    <row r="1247" spans="1:13" x14ac:dyDescent="0.3">
      <c r="A1247" t="s">
        <v>1445</v>
      </c>
      <c r="B1247" s="12" t="s">
        <v>1408</v>
      </c>
      <c r="C1247" s="14">
        <v>1863</v>
      </c>
      <c r="D1247" t="s">
        <v>1444</v>
      </c>
      <c r="F1247" s="1">
        <v>14</v>
      </c>
      <c r="G1247">
        <v>4</v>
      </c>
      <c r="H1247" s="9">
        <f t="shared" si="48"/>
        <v>4.58</v>
      </c>
      <c r="K1247">
        <v>6</v>
      </c>
      <c r="L1247">
        <v>2</v>
      </c>
      <c r="M1247" s="9">
        <f t="shared" si="49"/>
        <v>1.97</v>
      </c>
    </row>
    <row r="1248" spans="1:13" x14ac:dyDescent="0.3">
      <c r="A1248" t="s">
        <v>1445</v>
      </c>
      <c r="B1248" s="12" t="s">
        <v>1408</v>
      </c>
      <c r="C1248" s="14">
        <v>1864</v>
      </c>
      <c r="D1248" t="s">
        <v>506</v>
      </c>
      <c r="F1248" s="1">
        <v>12</v>
      </c>
      <c r="G1248">
        <v>7</v>
      </c>
      <c r="H1248" s="9">
        <f t="shared" si="48"/>
        <v>4.0149999999999997</v>
      </c>
      <c r="K1248">
        <v>6</v>
      </c>
      <c r="L1248">
        <v>0</v>
      </c>
      <c r="M1248" s="9">
        <f t="shared" si="49"/>
        <v>1.92</v>
      </c>
    </row>
    <row r="1249" spans="1:13" x14ac:dyDescent="0.3">
      <c r="A1249" t="s">
        <v>1445</v>
      </c>
      <c r="B1249" s="12" t="s">
        <v>1408</v>
      </c>
      <c r="C1249" s="14">
        <v>1865</v>
      </c>
      <c r="D1249" t="s">
        <v>1446</v>
      </c>
      <c r="F1249" s="1">
        <v>12</v>
      </c>
      <c r="G1249">
        <v>2</v>
      </c>
      <c r="H1249" s="9">
        <f t="shared" si="48"/>
        <v>3.8899999999999997</v>
      </c>
      <c r="K1249">
        <v>5</v>
      </c>
      <c r="L1249">
        <v>9</v>
      </c>
      <c r="M1249" s="9">
        <f t="shared" si="49"/>
        <v>1.8250000000000002</v>
      </c>
    </row>
    <row r="1250" spans="1:13" x14ac:dyDescent="0.3">
      <c r="A1250" t="s">
        <v>1445</v>
      </c>
      <c r="B1250" s="12" t="s">
        <v>1408</v>
      </c>
      <c r="C1250" s="14">
        <v>1866</v>
      </c>
      <c r="D1250" t="s">
        <v>1447</v>
      </c>
      <c r="F1250" s="1">
        <v>16</v>
      </c>
      <c r="G1250">
        <v>4</v>
      </c>
      <c r="H1250" s="9">
        <f t="shared" si="48"/>
        <v>5.22</v>
      </c>
      <c r="K1250">
        <v>5</v>
      </c>
      <c r="L1250">
        <v>6</v>
      </c>
      <c r="M1250" s="9">
        <f t="shared" si="49"/>
        <v>1.75</v>
      </c>
    </row>
    <row r="1251" spans="1:13" x14ac:dyDescent="0.3">
      <c r="A1251" t="s">
        <v>1445</v>
      </c>
      <c r="B1251" s="12" t="s">
        <v>1408</v>
      </c>
      <c r="C1251" s="14">
        <v>1867</v>
      </c>
      <c r="D1251" t="s">
        <v>1448</v>
      </c>
      <c r="F1251" s="1">
        <v>20</v>
      </c>
      <c r="G1251">
        <v>8</v>
      </c>
      <c r="H1251" s="9">
        <f t="shared" si="48"/>
        <v>6.6000000000000005</v>
      </c>
      <c r="K1251">
        <v>5</v>
      </c>
      <c r="L1251">
        <v>6.5</v>
      </c>
      <c r="M1251" s="9">
        <f t="shared" si="49"/>
        <v>1.7625000000000002</v>
      </c>
    </row>
    <row r="1252" spans="1:13" x14ac:dyDescent="0.3">
      <c r="A1252" t="s">
        <v>1449</v>
      </c>
      <c r="B1252" s="12" t="s">
        <v>1408</v>
      </c>
      <c r="C1252" s="14">
        <v>1868</v>
      </c>
      <c r="D1252" t="s">
        <v>640</v>
      </c>
      <c r="F1252" s="1">
        <v>17</v>
      </c>
      <c r="G1252">
        <v>0</v>
      </c>
      <c r="H1252" s="9">
        <f t="shared" si="48"/>
        <v>5.44</v>
      </c>
      <c r="K1252">
        <v>6</v>
      </c>
      <c r="L1252">
        <v>6</v>
      </c>
      <c r="M1252" s="9">
        <f t="shared" si="49"/>
        <v>2.0699999999999998</v>
      </c>
    </row>
    <row r="1253" spans="1:13" x14ac:dyDescent="0.3">
      <c r="A1253" t="s">
        <v>1449</v>
      </c>
      <c r="B1253" s="12" t="s">
        <v>1408</v>
      </c>
      <c r="C1253" s="14">
        <v>1869</v>
      </c>
      <c r="D1253" t="s">
        <v>1178</v>
      </c>
      <c r="F1253" s="1">
        <v>16</v>
      </c>
      <c r="G1253">
        <v>9</v>
      </c>
      <c r="H1253" s="9">
        <f t="shared" si="48"/>
        <v>5.3449999999999998</v>
      </c>
      <c r="K1253">
        <v>6</v>
      </c>
      <c r="L1253">
        <v>7</v>
      </c>
      <c r="M1253" s="9">
        <f t="shared" si="49"/>
        <v>2.0949999999999998</v>
      </c>
    </row>
    <row r="1254" spans="1:13" x14ac:dyDescent="0.3">
      <c r="A1254" t="s">
        <v>1449</v>
      </c>
      <c r="B1254" s="12" t="s">
        <v>1408</v>
      </c>
      <c r="C1254" s="14">
        <v>1870</v>
      </c>
      <c r="D1254" t="s">
        <v>1450</v>
      </c>
      <c r="F1254" s="1">
        <v>11</v>
      </c>
      <c r="G1254">
        <v>0</v>
      </c>
      <c r="H1254" s="9">
        <f t="shared" si="48"/>
        <v>3.52</v>
      </c>
      <c r="K1254">
        <v>6</v>
      </c>
      <c r="L1254">
        <v>7</v>
      </c>
      <c r="M1254" s="9">
        <f t="shared" si="49"/>
        <v>2.0949999999999998</v>
      </c>
    </row>
    <row r="1255" spans="1:13" x14ac:dyDescent="0.3">
      <c r="A1255" t="s">
        <v>1449</v>
      </c>
      <c r="B1255" s="12" t="s">
        <v>1408</v>
      </c>
      <c r="C1255" s="14">
        <v>1871</v>
      </c>
      <c r="D1255" t="s">
        <v>1093</v>
      </c>
      <c r="F1255" s="1">
        <v>11</v>
      </c>
      <c r="G1255">
        <v>8</v>
      </c>
      <c r="H1255" s="9">
        <f t="shared" si="48"/>
        <v>3.72</v>
      </c>
      <c r="K1255">
        <v>6</v>
      </c>
      <c r="L1255">
        <v>5</v>
      </c>
      <c r="M1255" s="9">
        <f t="shared" si="49"/>
        <v>2.0449999999999999</v>
      </c>
    </row>
    <row r="1256" spans="1:13" x14ac:dyDescent="0.3">
      <c r="A1256" t="s">
        <v>1449</v>
      </c>
      <c r="B1256" s="12" t="s">
        <v>1408</v>
      </c>
      <c r="C1256" s="14">
        <v>1872</v>
      </c>
      <c r="D1256" t="s">
        <v>1273</v>
      </c>
      <c r="F1256" s="1">
        <v>16</v>
      </c>
      <c r="G1256">
        <v>10</v>
      </c>
      <c r="H1256" s="9">
        <f t="shared" si="48"/>
        <v>5.37</v>
      </c>
      <c r="K1256">
        <v>6</v>
      </c>
      <c r="L1256">
        <v>3</v>
      </c>
      <c r="M1256" s="9">
        <f t="shared" si="49"/>
        <v>1.9949999999999999</v>
      </c>
    </row>
    <row r="1257" spans="1:13" x14ac:dyDescent="0.3">
      <c r="A1257" t="s">
        <v>1452</v>
      </c>
      <c r="B1257" s="12" t="s">
        <v>1408</v>
      </c>
      <c r="C1257" s="14">
        <v>1873</v>
      </c>
      <c r="D1257" t="s">
        <v>1451</v>
      </c>
      <c r="F1257" s="1">
        <v>14</v>
      </c>
      <c r="G1257">
        <v>8</v>
      </c>
      <c r="H1257" s="9">
        <f t="shared" si="48"/>
        <v>4.6800000000000006</v>
      </c>
      <c r="K1257">
        <v>6</v>
      </c>
      <c r="L1257">
        <v>0</v>
      </c>
      <c r="M1257" s="9">
        <f t="shared" si="49"/>
        <v>1.92</v>
      </c>
    </row>
    <row r="1258" spans="1:13" x14ac:dyDescent="0.3">
      <c r="A1258" t="s">
        <v>1452</v>
      </c>
      <c r="B1258" s="12" t="s">
        <v>1408</v>
      </c>
      <c r="C1258" s="14">
        <v>1874</v>
      </c>
      <c r="D1258" t="s">
        <v>676</v>
      </c>
      <c r="E1258" t="s">
        <v>1453</v>
      </c>
      <c r="F1258" s="1">
        <v>76</v>
      </c>
      <c r="G1258">
        <v>10</v>
      </c>
      <c r="H1258" s="9">
        <f t="shared" si="48"/>
        <v>24.57</v>
      </c>
      <c r="K1258">
        <v>5</v>
      </c>
      <c r="L1258">
        <v>2</v>
      </c>
      <c r="M1258" s="9">
        <f t="shared" si="49"/>
        <v>1.6500000000000001</v>
      </c>
    </row>
    <row r="1259" spans="1:13" x14ac:dyDescent="0.3">
      <c r="B1259" s="12" t="s">
        <v>1408</v>
      </c>
      <c r="F1259" s="1">
        <v>6</v>
      </c>
      <c r="G1259">
        <v>0</v>
      </c>
      <c r="H1259" s="9">
        <f t="shared" ref="H1259:H1322" si="50">SUM((F1259*0.32)+(G1259*0.025))</f>
        <v>1.92</v>
      </c>
      <c r="I1259" t="s">
        <v>1443</v>
      </c>
      <c r="K1259">
        <v>5</v>
      </c>
      <c r="L1259">
        <v>7</v>
      </c>
      <c r="M1259" s="9">
        <f t="shared" si="49"/>
        <v>1.7750000000000001</v>
      </c>
    </row>
    <row r="1260" spans="1:13" s="4" customFormat="1" x14ac:dyDescent="0.3">
      <c r="A1260" s="4" t="s">
        <v>1455</v>
      </c>
      <c r="B1260" s="4" t="s">
        <v>1454</v>
      </c>
      <c r="C1260" s="15"/>
      <c r="F1260" s="5"/>
      <c r="H1260" s="10">
        <f t="shared" si="50"/>
        <v>0</v>
      </c>
      <c r="M1260" s="10">
        <f t="shared" si="49"/>
        <v>0</v>
      </c>
    </row>
    <row r="1261" spans="1:13" x14ac:dyDescent="0.3">
      <c r="A1261" t="s">
        <v>1455</v>
      </c>
      <c r="B1261" s="12" t="s">
        <v>1570</v>
      </c>
      <c r="H1261" s="9">
        <f t="shared" si="50"/>
        <v>0</v>
      </c>
      <c r="M1261" s="9">
        <f t="shared" si="49"/>
        <v>0</v>
      </c>
    </row>
    <row r="1262" spans="1:13" x14ac:dyDescent="0.3">
      <c r="A1262" t="s">
        <v>1455</v>
      </c>
      <c r="B1262" s="12" t="s">
        <v>1570</v>
      </c>
      <c r="C1262" s="14">
        <v>1877</v>
      </c>
      <c r="D1262" t="s">
        <v>1444</v>
      </c>
      <c r="F1262" s="1">
        <v>21</v>
      </c>
      <c r="G1262">
        <v>0</v>
      </c>
      <c r="H1262" s="9">
        <f t="shared" si="50"/>
        <v>6.72</v>
      </c>
      <c r="K1262">
        <v>8</v>
      </c>
      <c r="L1262">
        <v>2</v>
      </c>
      <c r="M1262" s="9">
        <f t="shared" si="49"/>
        <v>2.61</v>
      </c>
    </row>
    <row r="1263" spans="1:13" x14ac:dyDescent="0.3">
      <c r="A1263" t="s">
        <v>1455</v>
      </c>
      <c r="B1263" s="12" t="s">
        <v>1570</v>
      </c>
      <c r="C1263" s="14" t="s">
        <v>1492</v>
      </c>
      <c r="D1263" t="s">
        <v>1457</v>
      </c>
      <c r="F1263" s="1">
        <v>18</v>
      </c>
      <c r="G1263">
        <v>7</v>
      </c>
      <c r="H1263" s="9">
        <f t="shared" si="50"/>
        <v>5.9349999999999996</v>
      </c>
      <c r="K1263">
        <v>7</v>
      </c>
      <c r="L1263">
        <v>11.5</v>
      </c>
      <c r="M1263" s="9">
        <f t="shared" si="49"/>
        <v>2.5275000000000003</v>
      </c>
    </row>
    <row r="1264" spans="1:13" x14ac:dyDescent="0.3">
      <c r="A1264" t="s">
        <v>1455</v>
      </c>
      <c r="B1264" s="12" t="s">
        <v>1570</v>
      </c>
      <c r="C1264" s="14">
        <v>1880</v>
      </c>
      <c r="D1264" t="s">
        <v>1458</v>
      </c>
      <c r="F1264" s="1">
        <v>17</v>
      </c>
      <c r="G1264">
        <v>7</v>
      </c>
      <c r="H1264" s="9">
        <f t="shared" si="50"/>
        <v>5.6150000000000002</v>
      </c>
      <c r="K1264">
        <v>7</v>
      </c>
      <c r="L1264">
        <v>9</v>
      </c>
      <c r="M1264" s="9">
        <f t="shared" si="49"/>
        <v>2.4650000000000003</v>
      </c>
    </row>
    <row r="1265" spans="1:13" x14ac:dyDescent="0.3">
      <c r="A1265" t="s">
        <v>1455</v>
      </c>
      <c r="B1265" s="12" t="s">
        <v>1570</v>
      </c>
      <c r="C1265" s="14">
        <v>1881</v>
      </c>
      <c r="D1265" t="s">
        <v>1459</v>
      </c>
      <c r="F1265" s="1">
        <v>16</v>
      </c>
      <c r="G1265">
        <v>6</v>
      </c>
      <c r="H1265" s="9">
        <f t="shared" si="50"/>
        <v>5.2700000000000005</v>
      </c>
      <c r="K1265">
        <v>7</v>
      </c>
      <c r="L1265">
        <v>8</v>
      </c>
      <c r="M1265" s="9">
        <f t="shared" si="49"/>
        <v>2.4400000000000004</v>
      </c>
    </row>
    <row r="1266" spans="1:13" x14ac:dyDescent="0.3">
      <c r="A1266" t="s">
        <v>1463</v>
      </c>
      <c r="B1266" s="12" t="s">
        <v>1570</v>
      </c>
      <c r="C1266" s="14">
        <v>1882</v>
      </c>
      <c r="D1266" t="s">
        <v>836</v>
      </c>
      <c r="F1266" s="1">
        <v>11</v>
      </c>
      <c r="G1266">
        <v>4</v>
      </c>
      <c r="H1266" s="9">
        <f t="shared" si="50"/>
        <v>3.62</v>
      </c>
      <c r="K1266">
        <v>7</v>
      </c>
      <c r="L1266">
        <v>7</v>
      </c>
      <c r="M1266" s="9">
        <f t="shared" si="49"/>
        <v>2.415</v>
      </c>
    </row>
    <row r="1267" spans="1:13" x14ac:dyDescent="0.3">
      <c r="A1267" t="s">
        <v>1463</v>
      </c>
      <c r="B1267" s="12" t="s">
        <v>1570</v>
      </c>
      <c r="C1267" s="14">
        <v>1883</v>
      </c>
      <c r="D1267" t="s">
        <v>1460</v>
      </c>
      <c r="F1267" s="1">
        <v>10</v>
      </c>
      <c r="G1267">
        <v>2.5</v>
      </c>
      <c r="H1267" s="9">
        <f t="shared" si="50"/>
        <v>3.2625000000000002</v>
      </c>
      <c r="K1267">
        <v>7</v>
      </c>
      <c r="L1267">
        <v>6</v>
      </c>
      <c r="M1267" s="9">
        <f t="shared" si="49"/>
        <v>2.39</v>
      </c>
    </row>
    <row r="1268" spans="1:13" x14ac:dyDescent="0.3">
      <c r="A1268" t="s">
        <v>1463</v>
      </c>
      <c r="B1268" s="12" t="s">
        <v>1570</v>
      </c>
      <c r="C1268" s="14">
        <v>1884</v>
      </c>
      <c r="D1268" t="s">
        <v>1461</v>
      </c>
      <c r="F1268" s="1">
        <v>10</v>
      </c>
      <c r="G1268">
        <v>4</v>
      </c>
      <c r="H1268" s="9">
        <f t="shared" si="50"/>
        <v>3.3000000000000003</v>
      </c>
      <c r="K1268">
        <v>7</v>
      </c>
      <c r="L1268">
        <v>5</v>
      </c>
      <c r="M1268" s="9">
        <f t="shared" si="49"/>
        <v>2.3650000000000002</v>
      </c>
    </row>
    <row r="1269" spans="1:13" x14ac:dyDescent="0.3">
      <c r="A1269" t="s">
        <v>1463</v>
      </c>
      <c r="B1269" s="12" t="s">
        <v>1570</v>
      </c>
      <c r="C1269" s="14">
        <v>1885</v>
      </c>
      <c r="D1269" t="s">
        <v>474</v>
      </c>
      <c r="F1269" s="1">
        <v>12</v>
      </c>
      <c r="G1269">
        <v>1</v>
      </c>
      <c r="H1269" s="9">
        <f t="shared" si="50"/>
        <v>3.8649999999999998</v>
      </c>
      <c r="K1269">
        <v>7</v>
      </c>
      <c r="L1269">
        <v>4.5</v>
      </c>
      <c r="M1269" s="9">
        <f t="shared" si="49"/>
        <v>2.3525</v>
      </c>
    </row>
    <row r="1270" spans="1:13" x14ac:dyDescent="0.3">
      <c r="A1270" t="s">
        <v>1463</v>
      </c>
      <c r="B1270" s="12" t="s">
        <v>1570</v>
      </c>
      <c r="C1270" s="14" t="s">
        <v>1572</v>
      </c>
      <c r="D1270" t="s">
        <v>1487</v>
      </c>
      <c r="F1270" s="1">
        <v>14</v>
      </c>
      <c r="G1270">
        <v>4</v>
      </c>
      <c r="H1270" s="9">
        <f t="shared" si="50"/>
        <v>4.58</v>
      </c>
      <c r="K1270">
        <v>7</v>
      </c>
      <c r="L1270">
        <v>7</v>
      </c>
      <c r="M1270" s="9">
        <f t="shared" si="49"/>
        <v>2.415</v>
      </c>
    </row>
    <row r="1271" spans="1:13" x14ac:dyDescent="0.3">
      <c r="A1271" t="s">
        <v>1462</v>
      </c>
      <c r="B1271" s="12" t="s">
        <v>1570</v>
      </c>
      <c r="C1271" s="14">
        <v>1889</v>
      </c>
      <c r="D1271" t="s">
        <v>232</v>
      </c>
      <c r="F1271" s="1">
        <v>17</v>
      </c>
      <c r="G1271">
        <v>4</v>
      </c>
      <c r="H1271" s="9">
        <f t="shared" si="50"/>
        <v>5.54</v>
      </c>
      <c r="K1271">
        <v>7</v>
      </c>
      <c r="L1271">
        <v>10.5</v>
      </c>
      <c r="M1271" s="9">
        <f t="shared" si="49"/>
        <v>2.5025000000000004</v>
      </c>
    </row>
    <row r="1272" spans="1:13" x14ac:dyDescent="0.3">
      <c r="A1272" t="s">
        <v>1462</v>
      </c>
      <c r="B1272" s="12" t="s">
        <v>1570</v>
      </c>
      <c r="C1272" s="14">
        <v>1890</v>
      </c>
      <c r="D1272" t="s">
        <v>1093</v>
      </c>
      <c r="F1272" s="1">
        <v>17</v>
      </c>
      <c r="G1272">
        <v>6</v>
      </c>
      <c r="H1272" s="9">
        <f t="shared" si="50"/>
        <v>5.5900000000000007</v>
      </c>
      <c r="K1272">
        <v>8</v>
      </c>
      <c r="L1272">
        <v>5.5</v>
      </c>
      <c r="M1272" s="9">
        <f t="shared" si="49"/>
        <v>2.6975000000000002</v>
      </c>
    </row>
    <row r="1273" spans="1:13" x14ac:dyDescent="0.3">
      <c r="A1273" t="s">
        <v>1462</v>
      </c>
      <c r="B1273" s="12" t="s">
        <v>1570</v>
      </c>
      <c r="C1273" s="14">
        <v>1891</v>
      </c>
      <c r="D1273" t="s">
        <v>1072</v>
      </c>
      <c r="F1273" s="1">
        <v>17</v>
      </c>
      <c r="G1273">
        <v>10</v>
      </c>
      <c r="H1273" s="9">
        <f t="shared" si="50"/>
        <v>5.69</v>
      </c>
      <c r="K1273">
        <v>8</v>
      </c>
      <c r="L1273">
        <v>4</v>
      </c>
      <c r="M1273" s="9">
        <f t="shared" si="49"/>
        <v>2.66</v>
      </c>
    </row>
    <row r="1274" spans="1:13" x14ac:dyDescent="0.3">
      <c r="A1274" t="s">
        <v>1462</v>
      </c>
      <c r="B1274" s="12" t="s">
        <v>1570</v>
      </c>
      <c r="C1274" s="14">
        <v>1892</v>
      </c>
      <c r="D1274" t="s">
        <v>1464</v>
      </c>
      <c r="F1274" s="1">
        <v>18</v>
      </c>
      <c r="G1274">
        <v>10</v>
      </c>
      <c r="H1274" s="9">
        <f t="shared" si="50"/>
        <v>6.01</v>
      </c>
      <c r="K1274">
        <v>8</v>
      </c>
      <c r="L1274">
        <v>8</v>
      </c>
      <c r="M1274" s="9">
        <f t="shared" si="49"/>
        <v>2.7600000000000002</v>
      </c>
    </row>
    <row r="1275" spans="1:13" x14ac:dyDescent="0.3">
      <c r="A1275" t="s">
        <v>1462</v>
      </c>
      <c r="B1275" s="12" t="s">
        <v>1570</v>
      </c>
      <c r="C1275" s="14">
        <v>1893</v>
      </c>
      <c r="D1275" t="s">
        <v>1465</v>
      </c>
      <c r="F1275" s="1">
        <v>19</v>
      </c>
      <c r="G1275">
        <v>2</v>
      </c>
      <c r="H1275" s="9">
        <f t="shared" si="50"/>
        <v>6.13</v>
      </c>
      <c r="K1275">
        <v>8</v>
      </c>
      <c r="L1275">
        <v>8</v>
      </c>
      <c r="M1275" s="9">
        <f t="shared" si="49"/>
        <v>2.7600000000000002</v>
      </c>
    </row>
    <row r="1276" spans="1:13" x14ac:dyDescent="0.3">
      <c r="A1276" t="s">
        <v>1466</v>
      </c>
      <c r="B1276" s="12" t="s">
        <v>1570</v>
      </c>
      <c r="C1276" s="14">
        <v>1894</v>
      </c>
      <c r="D1276" t="s">
        <v>760</v>
      </c>
      <c r="F1276" s="1">
        <v>13</v>
      </c>
      <c r="G1276">
        <v>1</v>
      </c>
      <c r="H1276" s="9">
        <f t="shared" si="50"/>
        <v>4.1850000000000005</v>
      </c>
      <c r="K1276">
        <v>8</v>
      </c>
      <c r="L1276">
        <v>8</v>
      </c>
      <c r="M1276" s="9">
        <f t="shared" ref="M1276:M1338" si="51">SUM((K1276*0.32)+(L1276*0.025))</f>
        <v>2.7600000000000002</v>
      </c>
    </row>
    <row r="1277" spans="1:13" x14ac:dyDescent="0.3">
      <c r="A1277" t="s">
        <v>1466</v>
      </c>
      <c r="B1277" s="12" t="s">
        <v>1570</v>
      </c>
      <c r="C1277" s="14">
        <v>1895</v>
      </c>
      <c r="D1277" t="s">
        <v>1357</v>
      </c>
      <c r="F1277" s="1">
        <v>64</v>
      </c>
      <c r="G1277">
        <v>0</v>
      </c>
      <c r="H1277" s="9">
        <f t="shared" si="50"/>
        <v>20.48</v>
      </c>
      <c r="K1277">
        <v>8</v>
      </c>
      <c r="L1277">
        <v>10</v>
      </c>
      <c r="M1277" s="9">
        <f t="shared" si="51"/>
        <v>2.81</v>
      </c>
    </row>
    <row r="1278" spans="1:13" x14ac:dyDescent="0.3">
      <c r="A1278" t="s">
        <v>1466</v>
      </c>
      <c r="B1278" s="12" t="s">
        <v>1570</v>
      </c>
      <c r="C1278" s="14">
        <v>1896</v>
      </c>
      <c r="D1278" t="s">
        <v>456</v>
      </c>
      <c r="F1278" s="1">
        <v>8</v>
      </c>
      <c r="G1278">
        <v>4</v>
      </c>
      <c r="H1278" s="9">
        <f t="shared" si="50"/>
        <v>2.66</v>
      </c>
      <c r="K1278">
        <v>8</v>
      </c>
      <c r="L1278">
        <v>10</v>
      </c>
      <c r="M1278" s="9">
        <f t="shared" si="51"/>
        <v>2.81</v>
      </c>
    </row>
    <row r="1279" spans="1:13" x14ac:dyDescent="0.3">
      <c r="A1279" t="s">
        <v>1466</v>
      </c>
      <c r="B1279" s="12" t="s">
        <v>1570</v>
      </c>
      <c r="C1279" s="14">
        <v>1897</v>
      </c>
      <c r="D1279" t="s">
        <v>1467</v>
      </c>
      <c r="F1279" s="1">
        <v>8</v>
      </c>
      <c r="G1279">
        <v>9</v>
      </c>
      <c r="H1279" s="9">
        <f t="shared" si="50"/>
        <v>2.7850000000000001</v>
      </c>
      <c r="K1279">
        <v>8</v>
      </c>
      <c r="L1279">
        <v>11</v>
      </c>
      <c r="M1279" s="9">
        <f t="shared" si="51"/>
        <v>2.835</v>
      </c>
    </row>
    <row r="1280" spans="1:13" x14ac:dyDescent="0.3">
      <c r="A1280" t="s">
        <v>1466</v>
      </c>
      <c r="B1280" s="12" t="s">
        <v>1570</v>
      </c>
      <c r="C1280" s="14">
        <v>1898</v>
      </c>
      <c r="D1280" t="s">
        <v>1468</v>
      </c>
      <c r="F1280" s="1">
        <v>11</v>
      </c>
      <c r="G1280">
        <v>3</v>
      </c>
      <c r="H1280" s="9">
        <f t="shared" si="50"/>
        <v>3.5950000000000002</v>
      </c>
      <c r="K1280">
        <v>8</v>
      </c>
      <c r="L1280">
        <v>11</v>
      </c>
      <c r="M1280" s="9">
        <f t="shared" si="51"/>
        <v>2.835</v>
      </c>
    </row>
    <row r="1281" spans="1:13" x14ac:dyDescent="0.3">
      <c r="A1281" t="s">
        <v>1470</v>
      </c>
      <c r="B1281" s="12" t="s">
        <v>1570</v>
      </c>
      <c r="C1281" s="14">
        <v>1899</v>
      </c>
      <c r="D1281" t="s">
        <v>1469</v>
      </c>
      <c r="F1281" s="1">
        <v>10</v>
      </c>
      <c r="G1281">
        <v>2</v>
      </c>
      <c r="H1281" s="9">
        <f t="shared" si="50"/>
        <v>3.25</v>
      </c>
      <c r="K1281">
        <v>9</v>
      </c>
      <c r="L1281">
        <v>0.5</v>
      </c>
      <c r="M1281" s="9">
        <f t="shared" si="51"/>
        <v>2.8925000000000001</v>
      </c>
    </row>
    <row r="1282" spans="1:13" x14ac:dyDescent="0.3">
      <c r="A1282" t="s">
        <v>1470</v>
      </c>
      <c r="B1282" s="12" t="s">
        <v>1570</v>
      </c>
      <c r="C1282" s="14">
        <v>1899</v>
      </c>
      <c r="D1282" t="s">
        <v>1471</v>
      </c>
      <c r="F1282" s="1">
        <v>36</v>
      </c>
      <c r="G1282">
        <v>1</v>
      </c>
      <c r="H1282" s="9">
        <f t="shared" si="50"/>
        <v>11.545</v>
      </c>
      <c r="K1282">
        <v>9</v>
      </c>
      <c r="L1282">
        <v>2</v>
      </c>
      <c r="M1282" s="9">
        <f t="shared" si="51"/>
        <v>2.9299999999999997</v>
      </c>
    </row>
    <row r="1283" spans="1:13" x14ac:dyDescent="0.3">
      <c r="A1283" t="s">
        <v>1470</v>
      </c>
      <c r="B1283" s="12" t="s">
        <v>1570</v>
      </c>
      <c r="C1283" s="14">
        <v>1900</v>
      </c>
      <c r="D1283" t="s">
        <v>1321</v>
      </c>
      <c r="F1283" s="1">
        <v>15</v>
      </c>
      <c r="G1283">
        <v>7</v>
      </c>
      <c r="H1283" s="9">
        <f t="shared" si="50"/>
        <v>4.9749999999999996</v>
      </c>
      <c r="K1283">
        <v>9</v>
      </c>
      <c r="L1283">
        <v>6</v>
      </c>
      <c r="M1283" s="9">
        <f t="shared" si="51"/>
        <v>3.03</v>
      </c>
    </row>
    <row r="1284" spans="1:13" x14ac:dyDescent="0.3">
      <c r="A1284" t="s">
        <v>1470</v>
      </c>
      <c r="B1284" s="12" t="s">
        <v>1570</v>
      </c>
      <c r="C1284" s="14">
        <v>1900</v>
      </c>
      <c r="D1284" t="s">
        <v>1472</v>
      </c>
      <c r="F1284" s="1">
        <v>4</v>
      </c>
      <c r="G1284">
        <v>9</v>
      </c>
      <c r="H1284" s="9">
        <f t="shared" si="50"/>
        <v>1.5050000000000001</v>
      </c>
      <c r="K1284">
        <v>9</v>
      </c>
      <c r="L1284">
        <v>6</v>
      </c>
      <c r="M1284" s="9">
        <f t="shared" si="51"/>
        <v>3.03</v>
      </c>
    </row>
    <row r="1285" spans="1:13" x14ac:dyDescent="0.3">
      <c r="A1285" t="s">
        <v>1470</v>
      </c>
      <c r="B1285" s="12" t="s">
        <v>1570</v>
      </c>
      <c r="C1285" s="14">
        <v>1901</v>
      </c>
      <c r="D1285" t="s">
        <v>1473</v>
      </c>
      <c r="F1285" s="1">
        <v>10</v>
      </c>
      <c r="G1285">
        <v>6</v>
      </c>
      <c r="H1285" s="9">
        <f t="shared" si="50"/>
        <v>3.35</v>
      </c>
      <c r="K1285">
        <v>9</v>
      </c>
      <c r="L1285">
        <v>4</v>
      </c>
      <c r="M1285" s="9">
        <f t="shared" si="51"/>
        <v>2.98</v>
      </c>
    </row>
    <row r="1286" spans="1:13" x14ac:dyDescent="0.3">
      <c r="A1286" t="s">
        <v>1474</v>
      </c>
      <c r="B1286" s="12" t="s">
        <v>1570</v>
      </c>
      <c r="C1286" s="14">
        <v>1902</v>
      </c>
      <c r="D1286" t="s">
        <v>582</v>
      </c>
      <c r="F1286" s="1">
        <v>10</v>
      </c>
      <c r="G1286">
        <v>6</v>
      </c>
      <c r="H1286" s="9">
        <f t="shared" si="50"/>
        <v>3.35</v>
      </c>
      <c r="K1286">
        <v>9</v>
      </c>
      <c r="L1286">
        <v>0</v>
      </c>
      <c r="M1286" s="9">
        <f t="shared" si="51"/>
        <v>2.88</v>
      </c>
    </row>
    <row r="1287" spans="1:13" x14ac:dyDescent="0.3">
      <c r="A1287" t="s">
        <v>1474</v>
      </c>
      <c r="B1287" s="12" t="s">
        <v>1570</v>
      </c>
      <c r="C1287" s="14">
        <v>1903</v>
      </c>
      <c r="D1287" t="s">
        <v>1493</v>
      </c>
      <c r="F1287" s="1">
        <v>8</v>
      </c>
      <c r="G1287">
        <v>3</v>
      </c>
      <c r="H1287" s="9">
        <f t="shared" si="50"/>
        <v>2.6350000000000002</v>
      </c>
      <c r="K1287">
        <v>9</v>
      </c>
      <c r="L1287">
        <v>0</v>
      </c>
      <c r="M1287" s="9">
        <f t="shared" si="51"/>
        <v>2.88</v>
      </c>
    </row>
    <row r="1288" spans="1:13" x14ac:dyDescent="0.3">
      <c r="A1288" t="s">
        <v>1474</v>
      </c>
      <c r="B1288" s="12" t="s">
        <v>1570</v>
      </c>
      <c r="C1288" s="14">
        <v>1904</v>
      </c>
      <c r="D1288" t="s">
        <v>865</v>
      </c>
      <c r="F1288" s="1">
        <v>12</v>
      </c>
      <c r="G1288">
        <v>0</v>
      </c>
      <c r="H1288" s="9">
        <f t="shared" si="50"/>
        <v>3.84</v>
      </c>
      <c r="K1288">
        <v>8</v>
      </c>
      <c r="L1288">
        <v>8</v>
      </c>
      <c r="M1288" s="9">
        <f t="shared" si="51"/>
        <v>2.7600000000000002</v>
      </c>
    </row>
    <row r="1289" spans="1:13" x14ac:dyDescent="0.3">
      <c r="A1289" t="s">
        <v>1474</v>
      </c>
      <c r="B1289" s="12" t="s">
        <v>1570</v>
      </c>
      <c r="C1289" s="14">
        <v>1905</v>
      </c>
      <c r="D1289" t="s">
        <v>1475</v>
      </c>
      <c r="F1289" s="1">
        <v>17</v>
      </c>
      <c r="G1289">
        <v>2</v>
      </c>
      <c r="H1289" s="9">
        <f t="shared" si="50"/>
        <v>5.49</v>
      </c>
      <c r="K1289">
        <v>8</v>
      </c>
      <c r="L1289">
        <v>7</v>
      </c>
      <c r="M1289" s="9">
        <f t="shared" si="51"/>
        <v>2.7349999999999999</v>
      </c>
    </row>
    <row r="1290" spans="1:13" x14ac:dyDescent="0.3">
      <c r="A1290" t="s">
        <v>1474</v>
      </c>
      <c r="B1290" s="12" t="s">
        <v>1570</v>
      </c>
      <c r="C1290" s="14">
        <v>1906</v>
      </c>
      <c r="D1290" t="s">
        <v>1476</v>
      </c>
      <c r="F1290" s="1">
        <v>13</v>
      </c>
      <c r="G1290">
        <v>3</v>
      </c>
      <c r="H1290" s="9">
        <f t="shared" si="50"/>
        <v>4.2350000000000003</v>
      </c>
      <c r="K1290">
        <v>8</v>
      </c>
      <c r="L1290">
        <v>3</v>
      </c>
      <c r="M1290" s="9">
        <f t="shared" si="51"/>
        <v>2.6350000000000002</v>
      </c>
    </row>
    <row r="1291" spans="1:13" x14ac:dyDescent="0.3">
      <c r="A1291" t="s">
        <v>1478</v>
      </c>
      <c r="B1291" s="12" t="s">
        <v>1570</v>
      </c>
      <c r="C1291" s="14">
        <v>1907</v>
      </c>
      <c r="D1291" t="s">
        <v>1477</v>
      </c>
      <c r="F1291" s="1">
        <v>13</v>
      </c>
      <c r="G1291">
        <v>0</v>
      </c>
      <c r="H1291" s="9">
        <f t="shared" si="50"/>
        <v>4.16</v>
      </c>
      <c r="K1291">
        <v>7</v>
      </c>
      <c r="L1291">
        <v>10</v>
      </c>
      <c r="M1291" s="9">
        <f t="shared" si="51"/>
        <v>2.4900000000000002</v>
      </c>
    </row>
    <row r="1292" spans="1:13" x14ac:dyDescent="0.3">
      <c r="A1292" t="s">
        <v>1478</v>
      </c>
      <c r="B1292" s="12" t="s">
        <v>1570</v>
      </c>
      <c r="C1292" s="14">
        <v>1908</v>
      </c>
      <c r="D1292" t="s">
        <v>1479</v>
      </c>
      <c r="F1292" s="1">
        <v>12</v>
      </c>
      <c r="G1292">
        <v>4</v>
      </c>
      <c r="H1292" s="9">
        <f t="shared" si="50"/>
        <v>3.94</v>
      </c>
      <c r="K1292">
        <v>7</v>
      </c>
      <c r="L1292">
        <v>10</v>
      </c>
      <c r="M1292" s="9">
        <f t="shared" si="51"/>
        <v>2.4900000000000002</v>
      </c>
    </row>
    <row r="1293" spans="1:13" x14ac:dyDescent="0.3">
      <c r="A1293" t="s">
        <v>1478</v>
      </c>
      <c r="B1293" s="12" t="s">
        <v>1570</v>
      </c>
      <c r="C1293" s="14">
        <v>1909</v>
      </c>
      <c r="D1293" t="s">
        <v>1480</v>
      </c>
      <c r="F1293" s="1">
        <v>10</v>
      </c>
      <c r="G1293">
        <v>11</v>
      </c>
      <c r="H1293" s="9">
        <f t="shared" si="50"/>
        <v>3.4750000000000001</v>
      </c>
      <c r="K1293">
        <v>7</v>
      </c>
      <c r="L1293">
        <v>10</v>
      </c>
      <c r="M1293" s="9">
        <f t="shared" si="51"/>
        <v>2.4900000000000002</v>
      </c>
    </row>
    <row r="1294" spans="1:13" x14ac:dyDescent="0.3">
      <c r="A1294" t="s">
        <v>1478</v>
      </c>
      <c r="B1294" s="12" t="s">
        <v>1570</v>
      </c>
      <c r="C1294" s="14" t="s">
        <v>1494</v>
      </c>
      <c r="D1294" t="s">
        <v>1481</v>
      </c>
      <c r="F1294" s="1">
        <v>26</v>
      </c>
      <c r="G1294">
        <v>5</v>
      </c>
      <c r="H1294" s="9">
        <f t="shared" si="50"/>
        <v>8.4450000000000003</v>
      </c>
      <c r="K1294">
        <v>7</v>
      </c>
      <c r="L1294">
        <v>3</v>
      </c>
      <c r="M1294" s="9">
        <f t="shared" si="51"/>
        <v>2.3150000000000004</v>
      </c>
    </row>
    <row r="1295" spans="1:13" x14ac:dyDescent="0.3">
      <c r="A1295" t="s">
        <v>1478</v>
      </c>
      <c r="B1295" s="12" t="s">
        <v>1570</v>
      </c>
      <c r="C1295" s="14">
        <v>1912</v>
      </c>
      <c r="D1295" t="s">
        <v>1482</v>
      </c>
      <c r="F1295" s="1">
        <v>18</v>
      </c>
      <c r="G1295">
        <v>6</v>
      </c>
      <c r="H1295" s="9">
        <f t="shared" si="50"/>
        <v>5.91</v>
      </c>
      <c r="K1295">
        <v>6</v>
      </c>
      <c r="L1295">
        <v>6</v>
      </c>
      <c r="M1295" s="9">
        <f t="shared" si="51"/>
        <v>2.0699999999999998</v>
      </c>
    </row>
    <row r="1296" spans="1:13" x14ac:dyDescent="0.3">
      <c r="A1296" t="s">
        <v>1484</v>
      </c>
      <c r="B1296" s="12" t="s">
        <v>1570</v>
      </c>
      <c r="C1296" s="14">
        <v>1913</v>
      </c>
      <c r="D1296" t="s">
        <v>1483</v>
      </c>
      <c r="F1296" s="1">
        <v>18</v>
      </c>
      <c r="G1296">
        <v>2</v>
      </c>
      <c r="H1296" s="9">
        <f t="shared" si="50"/>
        <v>5.81</v>
      </c>
      <c r="K1296">
        <v>6</v>
      </c>
      <c r="L1296">
        <v>4</v>
      </c>
      <c r="M1296" s="9">
        <f t="shared" si="51"/>
        <v>2.02</v>
      </c>
    </row>
    <row r="1297" spans="1:13" x14ac:dyDescent="0.3">
      <c r="A1297" t="s">
        <v>1484</v>
      </c>
      <c r="B1297" s="12" t="s">
        <v>1570</v>
      </c>
      <c r="C1297" s="14">
        <v>1914</v>
      </c>
      <c r="D1297" t="s">
        <v>1485</v>
      </c>
      <c r="F1297" s="1">
        <v>19</v>
      </c>
      <c r="G1297">
        <v>4</v>
      </c>
      <c r="H1297" s="9">
        <f t="shared" si="50"/>
        <v>6.18</v>
      </c>
      <c r="K1297">
        <v>6</v>
      </c>
      <c r="L1297">
        <v>1</v>
      </c>
      <c r="M1297" s="9">
        <f t="shared" si="51"/>
        <v>1.9449999999999998</v>
      </c>
    </row>
    <row r="1298" spans="1:13" x14ac:dyDescent="0.3">
      <c r="A1298" t="s">
        <v>1484</v>
      </c>
      <c r="B1298" s="12" t="s">
        <v>1570</v>
      </c>
      <c r="C1298" s="14">
        <v>1915</v>
      </c>
      <c r="D1298" t="s">
        <v>1486</v>
      </c>
      <c r="F1298" s="1">
        <v>15</v>
      </c>
      <c r="G1298">
        <v>1</v>
      </c>
      <c r="H1298" s="9">
        <f t="shared" si="50"/>
        <v>4.8250000000000002</v>
      </c>
      <c r="K1298">
        <v>6</v>
      </c>
      <c r="L1298">
        <v>3</v>
      </c>
      <c r="M1298" s="9">
        <f t="shared" si="51"/>
        <v>1.9949999999999999</v>
      </c>
    </row>
    <row r="1299" spans="1:13" x14ac:dyDescent="0.3">
      <c r="A1299" t="s">
        <v>1484</v>
      </c>
      <c r="B1299" s="12" t="s">
        <v>1570</v>
      </c>
      <c r="C1299" s="14">
        <v>1916</v>
      </c>
      <c r="D1299" t="s">
        <v>1488</v>
      </c>
      <c r="F1299" s="1">
        <v>13</v>
      </c>
      <c r="G1299">
        <v>1</v>
      </c>
      <c r="H1299" s="9">
        <f t="shared" si="50"/>
        <v>4.1850000000000005</v>
      </c>
      <c r="K1299">
        <v>6</v>
      </c>
      <c r="L1299">
        <v>7</v>
      </c>
      <c r="M1299" s="9">
        <f t="shared" si="51"/>
        <v>2.0949999999999998</v>
      </c>
    </row>
    <row r="1300" spans="1:13" x14ac:dyDescent="0.3">
      <c r="A1300" t="s">
        <v>1484</v>
      </c>
      <c r="B1300" s="12" t="s">
        <v>1570</v>
      </c>
      <c r="C1300" s="14">
        <v>2633</v>
      </c>
      <c r="D1300" t="s">
        <v>118</v>
      </c>
      <c r="F1300" s="1">
        <v>31</v>
      </c>
      <c r="G1300">
        <v>10</v>
      </c>
      <c r="H1300" s="9">
        <f t="shared" si="50"/>
        <v>10.17</v>
      </c>
      <c r="K1300">
        <v>7</v>
      </c>
      <c r="L1300">
        <v>9</v>
      </c>
      <c r="M1300" s="9">
        <f t="shared" si="51"/>
        <v>2.4650000000000003</v>
      </c>
    </row>
    <row r="1301" spans="1:13" s="4" customFormat="1" x14ac:dyDescent="0.3">
      <c r="A1301" s="4" t="s">
        <v>1490</v>
      </c>
      <c r="B1301" s="4" t="s">
        <v>1489</v>
      </c>
      <c r="C1301" s="15"/>
      <c r="F1301" s="5"/>
      <c r="H1301" s="10">
        <f t="shared" si="50"/>
        <v>0</v>
      </c>
      <c r="M1301" s="10">
        <f t="shared" si="51"/>
        <v>0</v>
      </c>
    </row>
    <row r="1302" spans="1:13" x14ac:dyDescent="0.3">
      <c r="A1302" t="s">
        <v>1490</v>
      </c>
      <c r="B1302" s="12" t="s">
        <v>1571</v>
      </c>
      <c r="C1302" s="14">
        <v>2642</v>
      </c>
      <c r="D1302" t="s">
        <v>1495</v>
      </c>
      <c r="F1302" s="1">
        <v>16</v>
      </c>
      <c r="G1302">
        <v>3</v>
      </c>
      <c r="H1302" s="9">
        <f t="shared" si="50"/>
        <v>5.1950000000000003</v>
      </c>
      <c r="K1302">
        <v>15</v>
      </c>
      <c r="L1302">
        <v>11</v>
      </c>
      <c r="M1302" s="9">
        <f t="shared" si="51"/>
        <v>5.0750000000000002</v>
      </c>
    </row>
    <row r="1303" spans="1:13" x14ac:dyDescent="0.3">
      <c r="A1303" t="s">
        <v>1490</v>
      </c>
      <c r="B1303" s="12" t="s">
        <v>1571</v>
      </c>
      <c r="C1303" s="14">
        <v>2641</v>
      </c>
      <c r="D1303" t="s">
        <v>822</v>
      </c>
      <c r="F1303" s="1">
        <v>15</v>
      </c>
      <c r="G1303">
        <v>4</v>
      </c>
      <c r="H1303" s="9">
        <f t="shared" si="50"/>
        <v>4.8999999999999995</v>
      </c>
      <c r="K1303">
        <v>10</v>
      </c>
      <c r="L1303">
        <v>4</v>
      </c>
      <c r="M1303" s="9">
        <f t="shared" si="51"/>
        <v>3.3000000000000003</v>
      </c>
    </row>
    <row r="1304" spans="1:13" x14ac:dyDescent="0.3">
      <c r="A1304" t="s">
        <v>1490</v>
      </c>
      <c r="B1304" s="12" t="s">
        <v>1571</v>
      </c>
      <c r="C1304" s="14" t="s">
        <v>1531</v>
      </c>
      <c r="D1304" t="s">
        <v>1496</v>
      </c>
      <c r="F1304" s="1">
        <v>17</v>
      </c>
      <c r="G1304">
        <v>2</v>
      </c>
      <c r="H1304" s="9">
        <f t="shared" si="50"/>
        <v>5.49</v>
      </c>
      <c r="K1304">
        <v>7</v>
      </c>
      <c r="L1304">
        <v>11</v>
      </c>
      <c r="M1304" s="9">
        <f t="shared" si="51"/>
        <v>2.5150000000000001</v>
      </c>
    </row>
    <row r="1305" spans="1:13" x14ac:dyDescent="0.3">
      <c r="A1305" t="s">
        <v>1490</v>
      </c>
      <c r="B1305" s="12" t="s">
        <v>1571</v>
      </c>
      <c r="C1305" s="14">
        <v>1919</v>
      </c>
      <c r="D1305" t="s">
        <v>1497</v>
      </c>
      <c r="F1305" s="1">
        <v>16</v>
      </c>
      <c r="G1305">
        <v>0</v>
      </c>
      <c r="H1305" s="9">
        <f t="shared" si="50"/>
        <v>5.12</v>
      </c>
      <c r="K1305">
        <v>7</v>
      </c>
      <c r="L1305">
        <v>3</v>
      </c>
      <c r="M1305" s="9">
        <f t="shared" si="51"/>
        <v>2.3150000000000004</v>
      </c>
    </row>
    <row r="1306" spans="1:13" x14ac:dyDescent="0.3">
      <c r="A1306" t="s">
        <v>1499</v>
      </c>
      <c r="B1306" s="12" t="s">
        <v>1571</v>
      </c>
      <c r="C1306" s="14">
        <v>1920</v>
      </c>
      <c r="D1306" t="s">
        <v>1498</v>
      </c>
      <c r="F1306" s="1">
        <v>23</v>
      </c>
      <c r="G1306">
        <v>8</v>
      </c>
      <c r="H1306" s="9">
        <f t="shared" si="50"/>
        <v>7.5600000000000005</v>
      </c>
      <c r="K1306">
        <v>6</v>
      </c>
      <c r="L1306">
        <v>7</v>
      </c>
      <c r="M1306" s="9">
        <f t="shared" si="51"/>
        <v>2.0949999999999998</v>
      </c>
    </row>
    <row r="1307" spans="1:13" x14ac:dyDescent="0.3">
      <c r="A1307" t="s">
        <v>1499</v>
      </c>
      <c r="B1307" s="12" t="s">
        <v>1571</v>
      </c>
      <c r="C1307" s="14">
        <v>1921</v>
      </c>
      <c r="D1307" t="s">
        <v>1500</v>
      </c>
      <c r="E1307" t="s">
        <v>1501</v>
      </c>
      <c r="F1307" s="1">
        <v>12</v>
      </c>
      <c r="G1307">
        <v>10</v>
      </c>
      <c r="H1307" s="9">
        <f t="shared" si="50"/>
        <v>4.09</v>
      </c>
      <c r="K1307">
        <v>6</v>
      </c>
      <c r="L1307">
        <v>3</v>
      </c>
      <c r="M1307" s="9">
        <f t="shared" si="51"/>
        <v>1.9949999999999999</v>
      </c>
    </row>
    <row r="1308" spans="1:13" x14ac:dyDescent="0.3">
      <c r="A1308" t="s">
        <v>1499</v>
      </c>
      <c r="B1308" s="12" t="s">
        <v>1571</v>
      </c>
      <c r="C1308" s="14">
        <v>1922</v>
      </c>
      <c r="D1308" t="s">
        <v>1530</v>
      </c>
      <c r="F1308" s="1">
        <v>13</v>
      </c>
      <c r="G1308">
        <v>9</v>
      </c>
      <c r="H1308" s="9">
        <f t="shared" si="50"/>
        <v>4.3849999999999998</v>
      </c>
      <c r="K1308">
        <v>6</v>
      </c>
      <c r="L1308">
        <v>1</v>
      </c>
      <c r="M1308" s="9">
        <f t="shared" si="51"/>
        <v>1.9449999999999998</v>
      </c>
    </row>
    <row r="1309" spans="1:13" x14ac:dyDescent="0.3">
      <c r="A1309" t="s">
        <v>1499</v>
      </c>
      <c r="B1309" s="12" t="s">
        <v>1571</v>
      </c>
      <c r="C1309" s="14">
        <v>1923</v>
      </c>
      <c r="D1309" t="s">
        <v>1502</v>
      </c>
      <c r="F1309" s="1">
        <v>14</v>
      </c>
      <c r="G1309">
        <v>11</v>
      </c>
      <c r="H1309" s="9">
        <f t="shared" si="50"/>
        <v>4.7550000000000008</v>
      </c>
      <c r="K1309">
        <v>6</v>
      </c>
      <c r="L1309">
        <v>4</v>
      </c>
      <c r="M1309" s="9">
        <f t="shared" si="51"/>
        <v>2.02</v>
      </c>
    </row>
    <row r="1310" spans="1:13" x14ac:dyDescent="0.3">
      <c r="A1310" t="s">
        <v>1499</v>
      </c>
      <c r="B1310" s="12" t="s">
        <v>1571</v>
      </c>
      <c r="C1310" s="14">
        <v>1924</v>
      </c>
      <c r="D1310" t="s">
        <v>1503</v>
      </c>
      <c r="F1310" s="1">
        <v>9</v>
      </c>
      <c r="G1310">
        <v>11</v>
      </c>
      <c r="H1310" s="9">
        <f t="shared" si="50"/>
        <v>3.1549999999999998</v>
      </c>
      <c r="K1310">
        <v>6</v>
      </c>
      <c r="L1310">
        <v>6</v>
      </c>
      <c r="M1310" s="9">
        <f t="shared" si="51"/>
        <v>2.0699999999999998</v>
      </c>
    </row>
    <row r="1311" spans="1:13" x14ac:dyDescent="0.3">
      <c r="A1311" t="s">
        <v>1504</v>
      </c>
      <c r="B1311" s="12" t="s">
        <v>1571</v>
      </c>
      <c r="C1311" s="14">
        <v>1925</v>
      </c>
      <c r="D1311" t="s">
        <v>967</v>
      </c>
      <c r="F1311" s="1">
        <v>14</v>
      </c>
      <c r="G1311">
        <v>2</v>
      </c>
      <c r="H1311" s="9">
        <f t="shared" si="50"/>
        <v>4.53</v>
      </c>
      <c r="K1311">
        <v>6</v>
      </c>
      <c r="L1311">
        <v>6</v>
      </c>
      <c r="M1311" s="9">
        <f t="shared" si="51"/>
        <v>2.0699999999999998</v>
      </c>
    </row>
    <row r="1312" spans="1:13" x14ac:dyDescent="0.3">
      <c r="A1312" t="s">
        <v>1504</v>
      </c>
      <c r="B1312" s="12" t="s">
        <v>1571</v>
      </c>
      <c r="C1312" s="14">
        <v>1926</v>
      </c>
      <c r="D1312" t="s">
        <v>1505</v>
      </c>
      <c r="F1312" s="1">
        <v>9</v>
      </c>
      <c r="G1312">
        <v>4</v>
      </c>
      <c r="H1312" s="9">
        <f t="shared" si="50"/>
        <v>2.98</v>
      </c>
      <c r="K1312">
        <v>7</v>
      </c>
      <c r="L1312">
        <v>10</v>
      </c>
      <c r="M1312" s="9">
        <f t="shared" si="51"/>
        <v>2.4900000000000002</v>
      </c>
    </row>
    <row r="1313" spans="1:13" x14ac:dyDescent="0.3">
      <c r="A1313" t="s">
        <v>1504</v>
      </c>
      <c r="B1313" s="12" t="s">
        <v>1571</v>
      </c>
      <c r="C1313" s="14">
        <v>1927</v>
      </c>
      <c r="D1313" t="s">
        <v>524</v>
      </c>
      <c r="F1313" s="1">
        <v>9</v>
      </c>
      <c r="G1313">
        <v>5</v>
      </c>
      <c r="H1313" s="9">
        <f t="shared" si="50"/>
        <v>3.0049999999999999</v>
      </c>
      <c r="K1313">
        <v>7</v>
      </c>
      <c r="L1313">
        <v>10</v>
      </c>
      <c r="M1313" s="9">
        <f t="shared" si="51"/>
        <v>2.4900000000000002</v>
      </c>
    </row>
    <row r="1314" spans="1:13" x14ac:dyDescent="0.3">
      <c r="A1314" t="s">
        <v>1504</v>
      </c>
      <c r="B1314" s="12" t="s">
        <v>1571</v>
      </c>
      <c r="C1314" s="14" t="s">
        <v>1529</v>
      </c>
      <c r="D1314" t="s">
        <v>1506</v>
      </c>
      <c r="F1314" s="1">
        <v>19</v>
      </c>
      <c r="G1314">
        <v>1</v>
      </c>
      <c r="H1314" s="9">
        <f t="shared" si="50"/>
        <v>6.1050000000000004</v>
      </c>
      <c r="K1314">
        <v>7</v>
      </c>
      <c r="L1314">
        <v>10</v>
      </c>
      <c r="M1314" s="9">
        <f t="shared" si="51"/>
        <v>2.4900000000000002</v>
      </c>
    </row>
    <row r="1315" spans="1:13" x14ac:dyDescent="0.3">
      <c r="A1315" t="s">
        <v>1504</v>
      </c>
      <c r="B1315" s="12" t="s">
        <v>1571</v>
      </c>
      <c r="C1315" s="14">
        <v>1936</v>
      </c>
      <c r="D1315" t="s">
        <v>1507</v>
      </c>
      <c r="F1315" s="1">
        <v>10</v>
      </c>
      <c r="G1315">
        <v>0</v>
      </c>
      <c r="H1315" s="9">
        <f t="shared" si="50"/>
        <v>3.2</v>
      </c>
      <c r="K1315">
        <v>7</v>
      </c>
      <c r="L1315">
        <v>8</v>
      </c>
      <c r="M1315" s="9">
        <f t="shared" si="51"/>
        <v>2.4400000000000004</v>
      </c>
    </row>
    <row r="1316" spans="1:13" x14ac:dyDescent="0.3">
      <c r="A1316" t="s">
        <v>1508</v>
      </c>
      <c r="B1316" s="12" t="s">
        <v>1571</v>
      </c>
      <c r="C1316" s="14">
        <v>1937</v>
      </c>
      <c r="D1316" t="s">
        <v>915</v>
      </c>
      <c r="F1316" s="1">
        <v>8</v>
      </c>
      <c r="G1316">
        <v>9</v>
      </c>
      <c r="H1316" s="9">
        <f t="shared" si="50"/>
        <v>2.7850000000000001</v>
      </c>
      <c r="K1316">
        <v>8</v>
      </c>
      <c r="L1316">
        <v>0</v>
      </c>
      <c r="M1316" s="9">
        <f t="shared" si="51"/>
        <v>2.56</v>
      </c>
    </row>
    <row r="1317" spans="1:13" x14ac:dyDescent="0.3">
      <c r="A1317" t="s">
        <v>1508</v>
      </c>
      <c r="B1317" s="12" t="s">
        <v>1571</v>
      </c>
      <c r="C1317" s="14">
        <v>1939</v>
      </c>
      <c r="D1317" t="s">
        <v>1509</v>
      </c>
      <c r="F1317" s="1">
        <v>18</v>
      </c>
      <c r="G1317">
        <v>0</v>
      </c>
      <c r="H1317" s="9">
        <f t="shared" si="50"/>
        <v>5.76</v>
      </c>
      <c r="K1317">
        <v>8</v>
      </c>
      <c r="L1317">
        <v>5</v>
      </c>
      <c r="M1317" s="9">
        <f t="shared" si="51"/>
        <v>2.6850000000000001</v>
      </c>
    </row>
    <row r="1318" spans="1:13" x14ac:dyDescent="0.3">
      <c r="A1318" t="s">
        <v>1508</v>
      </c>
      <c r="B1318" s="12" t="s">
        <v>1571</v>
      </c>
      <c r="C1318" s="14">
        <v>1940</v>
      </c>
      <c r="D1318" t="s">
        <v>969</v>
      </c>
      <c r="F1318" s="1">
        <v>18</v>
      </c>
      <c r="G1318">
        <v>6</v>
      </c>
      <c r="H1318" s="9">
        <f t="shared" si="50"/>
        <v>5.91</v>
      </c>
      <c r="K1318">
        <v>8</v>
      </c>
      <c r="L1318">
        <v>8</v>
      </c>
      <c r="M1318" s="9">
        <f t="shared" si="51"/>
        <v>2.7600000000000002</v>
      </c>
    </row>
    <row r="1319" spans="1:13" x14ac:dyDescent="0.3">
      <c r="A1319" t="s">
        <v>1508</v>
      </c>
      <c r="B1319" s="12" t="s">
        <v>1571</v>
      </c>
      <c r="C1319" s="14" t="s">
        <v>1528</v>
      </c>
      <c r="D1319" t="s">
        <v>1038</v>
      </c>
      <c r="F1319" s="1">
        <v>19</v>
      </c>
      <c r="G1319">
        <v>10</v>
      </c>
      <c r="H1319" s="9">
        <f t="shared" si="50"/>
        <v>6.33</v>
      </c>
      <c r="K1319">
        <v>9</v>
      </c>
      <c r="L1319">
        <v>0</v>
      </c>
      <c r="M1319" s="9">
        <f t="shared" si="51"/>
        <v>2.88</v>
      </c>
    </row>
    <row r="1320" spans="1:13" x14ac:dyDescent="0.3">
      <c r="A1320" t="s">
        <v>1508</v>
      </c>
      <c r="B1320" s="12" t="s">
        <v>1571</v>
      </c>
      <c r="C1320" s="14">
        <v>1943</v>
      </c>
      <c r="D1320" t="s">
        <v>760</v>
      </c>
      <c r="F1320" s="1">
        <v>17</v>
      </c>
      <c r="G1320">
        <v>3</v>
      </c>
      <c r="H1320" s="9">
        <f t="shared" si="50"/>
        <v>5.5150000000000006</v>
      </c>
      <c r="K1320">
        <v>9</v>
      </c>
      <c r="L1320">
        <v>4</v>
      </c>
      <c r="M1320" s="9">
        <f t="shared" si="51"/>
        <v>2.98</v>
      </c>
    </row>
    <row r="1321" spans="1:13" x14ac:dyDescent="0.3">
      <c r="A1321" t="s">
        <v>1510</v>
      </c>
      <c r="B1321" s="12" t="s">
        <v>1571</v>
      </c>
      <c r="C1321" s="14">
        <v>1944</v>
      </c>
      <c r="D1321" t="s">
        <v>1527</v>
      </c>
      <c r="F1321" s="1">
        <v>18</v>
      </c>
      <c r="G1321">
        <v>0</v>
      </c>
      <c r="H1321" s="9">
        <f t="shared" si="50"/>
        <v>5.76</v>
      </c>
      <c r="K1321">
        <v>9</v>
      </c>
      <c r="L1321">
        <v>6</v>
      </c>
      <c r="M1321" s="9">
        <f t="shared" si="51"/>
        <v>3.03</v>
      </c>
    </row>
    <row r="1322" spans="1:13" x14ac:dyDescent="0.3">
      <c r="A1322" t="s">
        <v>1510</v>
      </c>
      <c r="B1322" s="12" t="s">
        <v>1571</v>
      </c>
      <c r="C1322" s="14">
        <v>1945</v>
      </c>
      <c r="D1322" t="s">
        <v>978</v>
      </c>
      <c r="F1322" s="1">
        <v>20</v>
      </c>
      <c r="G1322">
        <v>6</v>
      </c>
      <c r="H1322" s="9">
        <f t="shared" si="50"/>
        <v>6.5500000000000007</v>
      </c>
      <c r="K1322">
        <v>9</v>
      </c>
      <c r="L1322">
        <v>2</v>
      </c>
      <c r="M1322" s="9">
        <f t="shared" si="51"/>
        <v>2.9299999999999997</v>
      </c>
    </row>
    <row r="1323" spans="1:13" x14ac:dyDescent="0.3">
      <c r="A1323" t="s">
        <v>1510</v>
      </c>
      <c r="B1323" s="12" t="s">
        <v>1571</v>
      </c>
      <c r="C1323" s="14">
        <v>1953</v>
      </c>
      <c r="D1323" t="s">
        <v>1511</v>
      </c>
      <c r="F1323" s="1">
        <v>16</v>
      </c>
      <c r="G1323">
        <v>10</v>
      </c>
      <c r="H1323" s="9">
        <f t="shared" ref="H1323:H1338" si="52">SUM((F1323*0.32)+(G1323*0.025))</f>
        <v>5.37</v>
      </c>
      <c r="K1323">
        <v>9</v>
      </c>
      <c r="L1323">
        <v>0</v>
      </c>
      <c r="M1323" s="9">
        <f t="shared" si="51"/>
        <v>2.88</v>
      </c>
    </row>
    <row r="1324" spans="1:13" x14ac:dyDescent="0.3">
      <c r="A1324" t="s">
        <v>1510</v>
      </c>
      <c r="B1324" s="12" t="s">
        <v>1571</v>
      </c>
      <c r="C1324" s="14">
        <v>1954</v>
      </c>
      <c r="D1324" t="s">
        <v>1063</v>
      </c>
      <c r="F1324" s="1">
        <v>19</v>
      </c>
      <c r="G1324">
        <v>3</v>
      </c>
      <c r="H1324" s="9">
        <f t="shared" si="52"/>
        <v>6.1550000000000002</v>
      </c>
      <c r="K1324">
        <v>8</v>
      </c>
      <c r="L1324">
        <v>11</v>
      </c>
      <c r="M1324" s="9">
        <f t="shared" si="51"/>
        <v>2.835</v>
      </c>
    </row>
    <row r="1325" spans="1:13" x14ac:dyDescent="0.3">
      <c r="A1325" t="s">
        <v>1510</v>
      </c>
      <c r="B1325" s="12" t="s">
        <v>1571</v>
      </c>
      <c r="C1325" s="14">
        <v>1955</v>
      </c>
      <c r="D1325" t="s">
        <v>1375</v>
      </c>
      <c r="F1325" s="1">
        <v>17</v>
      </c>
      <c r="G1325">
        <v>4</v>
      </c>
      <c r="H1325" s="9">
        <f t="shared" si="52"/>
        <v>5.54</v>
      </c>
      <c r="K1325">
        <v>8</v>
      </c>
      <c r="L1325">
        <v>10</v>
      </c>
      <c r="M1325" s="9">
        <f t="shared" si="51"/>
        <v>2.81</v>
      </c>
    </row>
    <row r="1326" spans="1:13" x14ac:dyDescent="0.3">
      <c r="A1326" t="s">
        <v>1512</v>
      </c>
      <c r="B1326" s="12" t="s">
        <v>1571</v>
      </c>
      <c r="C1326" s="14">
        <v>1956</v>
      </c>
      <c r="D1326" t="s">
        <v>575</v>
      </c>
      <c r="F1326" s="1">
        <v>15</v>
      </c>
      <c r="G1326">
        <v>0</v>
      </c>
      <c r="H1326" s="9">
        <f t="shared" si="52"/>
        <v>4.8</v>
      </c>
      <c r="K1326">
        <v>8</v>
      </c>
      <c r="L1326">
        <v>11</v>
      </c>
      <c r="M1326" s="9">
        <f t="shared" si="51"/>
        <v>2.835</v>
      </c>
    </row>
    <row r="1327" spans="1:13" x14ac:dyDescent="0.3">
      <c r="A1327" t="s">
        <v>1512</v>
      </c>
      <c r="B1327" s="12" t="s">
        <v>1571</v>
      </c>
      <c r="C1327" s="14" t="s">
        <v>1526</v>
      </c>
      <c r="D1327" t="s">
        <v>582</v>
      </c>
      <c r="F1327" s="1">
        <v>10</v>
      </c>
      <c r="G1327">
        <v>6</v>
      </c>
      <c r="H1327" s="9">
        <f t="shared" si="52"/>
        <v>3.35</v>
      </c>
      <c r="K1327">
        <v>8</v>
      </c>
      <c r="L1327">
        <v>8</v>
      </c>
      <c r="M1327" s="9">
        <f t="shared" si="51"/>
        <v>2.7600000000000002</v>
      </c>
    </row>
    <row r="1328" spans="1:13" x14ac:dyDescent="0.3">
      <c r="A1328" t="s">
        <v>1512</v>
      </c>
      <c r="B1328" s="12" t="s">
        <v>1571</v>
      </c>
      <c r="C1328" s="14">
        <v>1959</v>
      </c>
      <c r="D1328" t="s">
        <v>170</v>
      </c>
      <c r="F1328" s="1">
        <v>9</v>
      </c>
      <c r="G1328">
        <v>1</v>
      </c>
      <c r="H1328" s="9">
        <f t="shared" si="52"/>
        <v>2.9049999999999998</v>
      </c>
      <c r="K1328">
        <v>8</v>
      </c>
      <c r="L1328">
        <v>8</v>
      </c>
      <c r="M1328" s="9">
        <f t="shared" si="51"/>
        <v>2.7600000000000002</v>
      </c>
    </row>
    <row r="1329" spans="1:13" x14ac:dyDescent="0.3">
      <c r="A1329" t="s">
        <v>1512</v>
      </c>
      <c r="B1329" s="12" t="s">
        <v>1571</v>
      </c>
      <c r="C1329" s="14">
        <v>1963</v>
      </c>
      <c r="D1329" t="s">
        <v>1513</v>
      </c>
      <c r="F1329" s="1">
        <v>18</v>
      </c>
      <c r="G1329">
        <v>5</v>
      </c>
      <c r="H1329" s="9">
        <f t="shared" si="52"/>
        <v>5.8849999999999998</v>
      </c>
      <c r="K1329">
        <v>8</v>
      </c>
      <c r="L1329">
        <v>8</v>
      </c>
      <c r="M1329" s="9">
        <f t="shared" si="51"/>
        <v>2.7600000000000002</v>
      </c>
    </row>
    <row r="1330" spans="1:13" x14ac:dyDescent="0.3">
      <c r="A1330" t="s">
        <v>1512</v>
      </c>
      <c r="B1330" s="12" t="s">
        <v>1571</v>
      </c>
      <c r="C1330" s="14">
        <v>1964</v>
      </c>
      <c r="D1330" t="s">
        <v>102</v>
      </c>
      <c r="F1330" s="1">
        <v>16</v>
      </c>
      <c r="G1330">
        <v>0</v>
      </c>
      <c r="H1330" s="9">
        <f t="shared" si="52"/>
        <v>5.12</v>
      </c>
      <c r="K1330">
        <v>8</v>
      </c>
      <c r="L1330">
        <v>6</v>
      </c>
      <c r="M1330" s="9">
        <f t="shared" si="51"/>
        <v>2.71</v>
      </c>
    </row>
    <row r="1331" spans="1:13" x14ac:dyDescent="0.3">
      <c r="A1331" t="s">
        <v>1516</v>
      </c>
      <c r="B1331" s="12" t="s">
        <v>1571</v>
      </c>
      <c r="C1331" s="14" t="s">
        <v>1525</v>
      </c>
      <c r="D1331" t="s">
        <v>1514</v>
      </c>
      <c r="E1331" t="s">
        <v>1515</v>
      </c>
      <c r="F1331" s="1">
        <v>15</v>
      </c>
      <c r="G1331">
        <v>6</v>
      </c>
      <c r="H1331" s="9">
        <f t="shared" si="52"/>
        <v>4.95</v>
      </c>
      <c r="K1331">
        <v>8</v>
      </c>
      <c r="L1331">
        <v>4</v>
      </c>
      <c r="M1331" s="9">
        <f t="shared" si="51"/>
        <v>2.66</v>
      </c>
    </row>
    <row r="1332" spans="1:13" x14ac:dyDescent="0.3">
      <c r="A1332" t="s">
        <v>1516</v>
      </c>
      <c r="B1332" s="12" t="s">
        <v>1571</v>
      </c>
      <c r="C1332" s="14">
        <v>1967</v>
      </c>
      <c r="D1332" t="s">
        <v>1517</v>
      </c>
      <c r="F1332" s="1">
        <v>12</v>
      </c>
      <c r="G1332">
        <v>9</v>
      </c>
      <c r="H1332" s="9">
        <f t="shared" si="52"/>
        <v>4.0649999999999995</v>
      </c>
      <c r="K1332">
        <v>8</v>
      </c>
      <c r="L1332">
        <v>2</v>
      </c>
      <c r="M1332" s="9">
        <f t="shared" si="51"/>
        <v>2.61</v>
      </c>
    </row>
    <row r="1333" spans="1:13" x14ac:dyDescent="0.3">
      <c r="A1333" t="s">
        <v>1516</v>
      </c>
      <c r="B1333" s="12" t="s">
        <v>1571</v>
      </c>
      <c r="C1333" s="14">
        <v>1968</v>
      </c>
      <c r="D1333" t="s">
        <v>1518</v>
      </c>
      <c r="F1333" s="1">
        <v>12</v>
      </c>
      <c r="G1333">
        <v>8</v>
      </c>
      <c r="H1333" s="9">
        <f t="shared" si="52"/>
        <v>4.04</v>
      </c>
      <c r="K1333">
        <v>7</v>
      </c>
      <c r="L1333">
        <v>10</v>
      </c>
      <c r="M1333" s="9">
        <f t="shared" si="51"/>
        <v>2.4900000000000002</v>
      </c>
    </row>
    <row r="1334" spans="1:13" x14ac:dyDescent="0.3">
      <c r="A1334" t="s">
        <v>1516</v>
      </c>
      <c r="B1334" s="12" t="s">
        <v>1571</v>
      </c>
      <c r="C1334" s="14">
        <v>1969</v>
      </c>
      <c r="D1334" t="s">
        <v>1519</v>
      </c>
      <c r="F1334" s="1">
        <v>12</v>
      </c>
      <c r="G1334">
        <v>3</v>
      </c>
      <c r="H1334" s="9">
        <f t="shared" si="52"/>
        <v>3.915</v>
      </c>
      <c r="K1334">
        <v>7</v>
      </c>
      <c r="L1334">
        <v>7</v>
      </c>
      <c r="M1334" s="9">
        <f t="shared" si="51"/>
        <v>2.415</v>
      </c>
    </row>
    <row r="1335" spans="1:13" x14ac:dyDescent="0.3">
      <c r="A1335" t="s">
        <v>1516</v>
      </c>
      <c r="B1335" s="12" t="s">
        <v>1571</v>
      </c>
      <c r="C1335" s="14">
        <v>1970</v>
      </c>
      <c r="D1335" t="s">
        <v>883</v>
      </c>
      <c r="F1335" s="1">
        <v>19</v>
      </c>
      <c r="G1335">
        <v>4</v>
      </c>
      <c r="H1335" s="9">
        <f t="shared" si="52"/>
        <v>6.18</v>
      </c>
      <c r="K1335">
        <v>7</v>
      </c>
      <c r="L1335">
        <v>3.5</v>
      </c>
      <c r="M1335" s="9">
        <f t="shared" si="51"/>
        <v>2.3275000000000001</v>
      </c>
    </row>
    <row r="1336" spans="1:13" x14ac:dyDescent="0.3">
      <c r="A1336" t="s">
        <v>1521</v>
      </c>
      <c r="B1336" s="12" t="s">
        <v>1571</v>
      </c>
      <c r="C1336" s="14">
        <v>1971</v>
      </c>
      <c r="D1336" t="s">
        <v>1520</v>
      </c>
      <c r="E1336" t="s">
        <v>1501</v>
      </c>
      <c r="F1336" s="1">
        <v>15</v>
      </c>
      <c r="G1336">
        <v>1</v>
      </c>
      <c r="H1336" s="9">
        <f t="shared" si="52"/>
        <v>4.8250000000000002</v>
      </c>
      <c r="K1336">
        <v>7</v>
      </c>
      <c r="L1336">
        <v>5</v>
      </c>
      <c r="M1336" s="9">
        <f t="shared" si="51"/>
        <v>2.3650000000000002</v>
      </c>
    </row>
    <row r="1337" spans="1:13" x14ac:dyDescent="0.3">
      <c r="A1337" t="s">
        <v>1521</v>
      </c>
      <c r="B1337" s="12" t="s">
        <v>1571</v>
      </c>
      <c r="C1337" s="14">
        <v>1972</v>
      </c>
      <c r="D1337" t="s">
        <v>865</v>
      </c>
      <c r="F1337" s="1">
        <v>19</v>
      </c>
      <c r="G1337">
        <v>5</v>
      </c>
      <c r="H1337" s="9">
        <f t="shared" si="52"/>
        <v>6.2050000000000001</v>
      </c>
      <c r="K1337">
        <v>7</v>
      </c>
      <c r="L1337">
        <v>7</v>
      </c>
      <c r="M1337" s="9">
        <f t="shared" si="51"/>
        <v>2.415</v>
      </c>
    </row>
    <row r="1338" spans="1:13" x14ac:dyDescent="0.3">
      <c r="A1338" t="s">
        <v>1521</v>
      </c>
      <c r="B1338" s="12" t="s">
        <v>1571</v>
      </c>
      <c r="C1338" s="14" t="s">
        <v>1532</v>
      </c>
      <c r="D1338" t="s">
        <v>1522</v>
      </c>
      <c r="F1338" s="1">
        <v>91</v>
      </c>
      <c r="G1338">
        <v>0</v>
      </c>
      <c r="H1338" s="9">
        <f t="shared" si="52"/>
        <v>29.12</v>
      </c>
      <c r="K1338">
        <v>8</v>
      </c>
      <c r="L1338">
        <v>0.75</v>
      </c>
      <c r="M1338" s="9">
        <f t="shared" si="51"/>
        <v>2.5787499999999999</v>
      </c>
    </row>
    <row r="1340" spans="1:13" x14ac:dyDescent="0.3">
      <c r="A1340" t="s">
        <v>1523</v>
      </c>
      <c r="B1340" t="s">
        <v>1524</v>
      </c>
    </row>
    <row r="1342" spans="1:13" x14ac:dyDescent="0.3">
      <c r="B1342" t="s">
        <v>1550</v>
      </c>
    </row>
  </sheetData>
  <phoneticPr fontId="2"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5"/>
  <sheetViews>
    <sheetView workbookViewId="0">
      <selection activeCell="A3" sqref="A3"/>
    </sheetView>
  </sheetViews>
  <sheetFormatPr defaultRowHeight="14.4" x14ac:dyDescent="0.3"/>
  <sheetData>
    <row r="1" spans="1:1" x14ac:dyDescent="0.3">
      <c r="A1" s="8" t="s">
        <v>1546</v>
      </c>
    </row>
    <row r="2" spans="1:1" x14ac:dyDescent="0.3">
      <c r="A2" t="s">
        <v>1545</v>
      </c>
    </row>
    <row r="3" spans="1:1" x14ac:dyDescent="0.3">
      <c r="A3" s="8" t="s">
        <v>1533</v>
      </c>
    </row>
    <row r="4" spans="1:1" x14ac:dyDescent="0.3">
      <c r="A4" s="8" t="s">
        <v>1534</v>
      </c>
    </row>
    <row r="6" spans="1:1" x14ac:dyDescent="0.3">
      <c r="A6" t="s">
        <v>1573</v>
      </c>
    </row>
    <row r="8" spans="1:1" x14ac:dyDescent="0.3">
      <c r="A8" t="s">
        <v>1535</v>
      </c>
    </row>
    <row r="10" spans="1:1" x14ac:dyDescent="0.3">
      <c r="A10" s="8" t="s">
        <v>1574</v>
      </c>
    </row>
    <row r="12" spans="1:1" x14ac:dyDescent="0.3">
      <c r="A12" t="s">
        <v>1536</v>
      </c>
    </row>
    <row r="13" spans="1:1" x14ac:dyDescent="0.3">
      <c r="A13" t="s">
        <v>1537</v>
      </c>
    </row>
    <row r="14" spans="1:1" x14ac:dyDescent="0.3">
      <c r="A14" t="s">
        <v>1538</v>
      </c>
    </row>
    <row r="15" spans="1:1" x14ac:dyDescent="0.3">
      <c r="A15" t="s">
        <v>1539</v>
      </c>
    </row>
    <row r="16" spans="1:1" x14ac:dyDescent="0.3">
      <c r="A16" t="s">
        <v>1540</v>
      </c>
    </row>
    <row r="17" spans="1:1" x14ac:dyDescent="0.3">
      <c r="A17" t="s">
        <v>1575</v>
      </c>
    </row>
    <row r="18" spans="1:1" x14ac:dyDescent="0.3">
      <c r="A18" t="s">
        <v>1541</v>
      </c>
    </row>
    <row r="19" spans="1:1" x14ac:dyDescent="0.3">
      <c r="A19" t="s">
        <v>1542</v>
      </c>
    </row>
    <row r="20" spans="1:1" x14ac:dyDescent="0.3">
      <c r="A20" t="s">
        <v>1543</v>
      </c>
    </row>
    <row r="21" spans="1:1" x14ac:dyDescent="0.3">
      <c r="A21" t="s">
        <v>1544</v>
      </c>
    </row>
    <row r="22" spans="1:1" x14ac:dyDescent="0.3">
      <c r="A22" t="s">
        <v>1547</v>
      </c>
    </row>
    <row r="23" spans="1:1" x14ac:dyDescent="0.3">
      <c r="A23" t="s">
        <v>1548</v>
      </c>
    </row>
    <row r="25" spans="1:1" x14ac:dyDescent="0.3">
      <c r="A25" t="s">
        <v>1549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699D9-AF07-4CEF-87BD-FA73648743FD}">
  <dimension ref="A1:Y1191"/>
  <sheetViews>
    <sheetView tabSelected="1" zoomScale="93" workbookViewId="0">
      <pane ySplit="1" topLeftCell="A2" activePane="bottomLeft" state="frozen"/>
      <selection pane="bottomLeft" activeCell="A17" sqref="A17"/>
    </sheetView>
  </sheetViews>
  <sheetFormatPr defaultRowHeight="14.4" x14ac:dyDescent="0.3"/>
  <cols>
    <col min="1" max="1" width="30.109375" bestFit="1" customWidth="1"/>
    <col min="2" max="2" width="54.109375" customWidth="1"/>
    <col min="3" max="3" width="5.33203125" bestFit="1" customWidth="1"/>
    <col min="4" max="5" width="18.44140625" customWidth="1"/>
    <col min="6" max="15" width="19.44140625" style="14" customWidth="1"/>
    <col min="16" max="16" width="22.21875" customWidth="1"/>
    <col min="17" max="17" width="13" customWidth="1"/>
    <col min="18" max="18" width="18.77734375" bestFit="1" customWidth="1"/>
    <col min="19" max="19" width="11.33203125" style="9" bestFit="1" customWidth="1"/>
    <col min="20" max="20" width="17.109375" customWidth="1"/>
    <col min="21" max="21" width="13.5546875" customWidth="1"/>
    <col min="22" max="22" width="17.5546875" bestFit="1" customWidth="1"/>
    <col min="23" max="23" width="11.44140625" style="9" bestFit="1" customWidth="1"/>
    <col min="24" max="24" width="15.77734375" customWidth="1"/>
    <col min="25" max="25" width="21.5546875" customWidth="1"/>
  </cols>
  <sheetData>
    <row r="1" spans="1:25" s="8" customFormat="1" x14ac:dyDescent="0.3">
      <c r="A1" s="8" t="s">
        <v>1576</v>
      </c>
      <c r="B1" s="8" t="s">
        <v>1577</v>
      </c>
      <c r="C1" s="8" t="s">
        <v>2769</v>
      </c>
      <c r="D1" s="8" t="s">
        <v>3812</v>
      </c>
      <c r="E1" s="8" t="s">
        <v>3811</v>
      </c>
      <c r="F1" s="23" t="s">
        <v>3813</v>
      </c>
      <c r="G1" s="23" t="s">
        <v>3814</v>
      </c>
      <c r="H1" s="23" t="s">
        <v>3815</v>
      </c>
      <c r="I1" s="23" t="s">
        <v>3816</v>
      </c>
      <c r="J1" s="23" t="s">
        <v>3817</v>
      </c>
      <c r="K1" s="23" t="s">
        <v>3810</v>
      </c>
      <c r="L1" s="23" t="s">
        <v>3810</v>
      </c>
      <c r="M1" s="23" t="s">
        <v>3810</v>
      </c>
      <c r="N1" s="23" t="s">
        <v>3810</v>
      </c>
      <c r="O1" s="23" t="s">
        <v>3810</v>
      </c>
      <c r="P1" s="8" t="s">
        <v>3794</v>
      </c>
      <c r="Q1" s="8" t="s">
        <v>3792</v>
      </c>
      <c r="R1" s="8" t="s">
        <v>2772</v>
      </c>
      <c r="S1" s="8" t="s">
        <v>2772</v>
      </c>
      <c r="T1" s="8" t="s">
        <v>2772</v>
      </c>
      <c r="U1" s="8" t="s">
        <v>2772</v>
      </c>
      <c r="V1" s="8" t="s">
        <v>3675</v>
      </c>
      <c r="W1" s="8" t="s">
        <v>3675</v>
      </c>
      <c r="X1" s="8" t="s">
        <v>3675</v>
      </c>
      <c r="Y1" s="8" t="s">
        <v>3793</v>
      </c>
    </row>
    <row r="2" spans="1:25" x14ac:dyDescent="0.3">
      <c r="A2" t="s">
        <v>1579</v>
      </c>
      <c r="B2" t="str">
        <f>"Lengte/breedte huis "&amp;P2&amp;" aan de "&amp;D2</f>
        <v>Lengte/breedte huis Herman Jansz Goekijt aan de Tilbrugge</v>
      </c>
      <c r="C2" t="s">
        <v>0</v>
      </c>
      <c r="D2" t="s">
        <v>532</v>
      </c>
      <c r="E2">
        <f>VLOOKUP(D2,straatids!A:B,2,FALSE)</f>
        <v>359</v>
      </c>
      <c r="F2" s="14">
        <v>1</v>
      </c>
      <c r="K2">
        <v>66293</v>
      </c>
      <c r="L2" t="s">
        <v>2773</v>
      </c>
      <c r="M2" t="s">
        <v>2773</v>
      </c>
      <c r="N2" t="s">
        <v>2773</v>
      </c>
      <c r="O2" t="s">
        <v>2773</v>
      </c>
      <c r="P2" t="s">
        <v>589</v>
      </c>
      <c r="R2" t="s">
        <v>2773</v>
      </c>
      <c r="S2" s="9" t="s">
        <v>2773</v>
      </c>
      <c r="V2" t="s">
        <v>2773</v>
      </c>
      <c r="W2" s="9" t="s">
        <v>2773</v>
      </c>
    </row>
    <row r="3" spans="1:25" x14ac:dyDescent="0.3">
      <c r="A3" t="s">
        <v>1580</v>
      </c>
      <c r="B3" t="str">
        <f t="shared" ref="B3:B66" si="0">"Lengte/breedte huis "&amp;P3&amp;" aan de "&amp;D3</f>
        <v>Lengte/breedte huis Jan Jansz swaertveger aan de Tilbrugge</v>
      </c>
      <c r="C3" t="s">
        <v>0</v>
      </c>
      <c r="D3" t="s">
        <v>532</v>
      </c>
      <c r="E3">
        <f>VLOOKUP(D3,straatids!A:B,2,FALSE)</f>
        <v>359</v>
      </c>
      <c r="F3" s="14">
        <v>2</v>
      </c>
      <c r="K3">
        <v>67415</v>
      </c>
      <c r="L3" t="s">
        <v>2773</v>
      </c>
      <c r="M3" t="s">
        <v>2773</v>
      </c>
      <c r="N3" t="s">
        <v>2773</v>
      </c>
      <c r="O3" t="s">
        <v>2773</v>
      </c>
      <c r="P3" t="s">
        <v>590</v>
      </c>
      <c r="R3" t="s">
        <v>2774</v>
      </c>
      <c r="S3" s="9" t="s">
        <v>3166</v>
      </c>
      <c r="V3" t="s">
        <v>3676</v>
      </c>
      <c r="W3" s="9" t="s">
        <v>3558</v>
      </c>
    </row>
    <row r="4" spans="1:25" x14ac:dyDescent="0.3">
      <c r="A4" t="s">
        <v>1581</v>
      </c>
      <c r="B4" t="str">
        <f t="shared" si="0"/>
        <v>Lengte/breedte huis Levy Bouwensz aan de Tilbrugge</v>
      </c>
      <c r="C4" t="s">
        <v>0</v>
      </c>
      <c r="D4" t="s">
        <v>532</v>
      </c>
      <c r="E4">
        <f>VLOOKUP(D4,straatids!A:B,2,FALSE)</f>
        <v>359</v>
      </c>
      <c r="F4" s="14">
        <v>3</v>
      </c>
      <c r="K4">
        <v>68557</v>
      </c>
      <c r="L4" t="s">
        <v>2773</v>
      </c>
      <c r="M4" t="s">
        <v>2773</v>
      </c>
      <c r="N4" t="s">
        <v>2773</v>
      </c>
      <c r="O4" t="s">
        <v>2773</v>
      </c>
      <c r="P4" t="s">
        <v>591</v>
      </c>
      <c r="R4" t="s">
        <v>2775</v>
      </c>
      <c r="S4" s="9" t="s">
        <v>3167</v>
      </c>
      <c r="V4" t="s">
        <v>2807</v>
      </c>
      <c r="W4" s="9" t="s">
        <v>3199</v>
      </c>
    </row>
    <row r="5" spans="1:25" x14ac:dyDescent="0.3">
      <c r="A5" t="s">
        <v>1582</v>
      </c>
      <c r="B5" t="str">
        <f t="shared" si="0"/>
        <v>Lengte/breedte huis Arien Gerritsz de Vrie aan de Tilbrugge</v>
      </c>
      <c r="C5" t="s">
        <v>0</v>
      </c>
      <c r="D5" t="s">
        <v>532</v>
      </c>
      <c r="E5">
        <f>VLOOKUP(D5,straatids!A:B,2,FALSE)</f>
        <v>359</v>
      </c>
      <c r="F5" s="14">
        <v>4</v>
      </c>
      <c r="K5">
        <v>69135</v>
      </c>
      <c r="L5" t="s">
        <v>2773</v>
      </c>
      <c r="M5" t="s">
        <v>2773</v>
      </c>
      <c r="N5" t="s">
        <v>2773</v>
      </c>
      <c r="O5" t="s">
        <v>2773</v>
      </c>
      <c r="P5" t="s">
        <v>592</v>
      </c>
      <c r="R5" t="s">
        <v>2773</v>
      </c>
      <c r="S5" s="9" t="s">
        <v>2773</v>
      </c>
      <c r="V5" t="s">
        <v>2773</v>
      </c>
      <c r="W5" s="9" t="s">
        <v>2773</v>
      </c>
    </row>
    <row r="6" spans="1:25" x14ac:dyDescent="0.3">
      <c r="A6" t="s">
        <v>1583</v>
      </c>
      <c r="B6" t="str">
        <f t="shared" si="0"/>
        <v>Lengte/breedte huis Bartholomeus Fransz Alcruijs aan de Tilbrugge</v>
      </c>
      <c r="C6" t="s">
        <v>0</v>
      </c>
      <c r="D6" t="s">
        <v>532</v>
      </c>
      <c r="E6">
        <f>VLOOKUP(D6,straatids!A:B,2,FALSE)</f>
        <v>359</v>
      </c>
      <c r="F6" s="14">
        <v>5</v>
      </c>
      <c r="K6">
        <v>69270</v>
      </c>
      <c r="L6" t="s">
        <v>2773</v>
      </c>
      <c r="M6" t="s">
        <v>2773</v>
      </c>
      <c r="N6" t="s">
        <v>2773</v>
      </c>
      <c r="O6" t="s">
        <v>2773</v>
      </c>
      <c r="P6" t="s">
        <v>593</v>
      </c>
      <c r="R6" t="s">
        <v>2773</v>
      </c>
      <c r="S6" s="9" t="s">
        <v>2773</v>
      </c>
      <c r="V6" t="s">
        <v>2773</v>
      </c>
      <c r="W6" s="9" t="s">
        <v>2773</v>
      </c>
    </row>
    <row r="7" spans="1:25" x14ac:dyDescent="0.3">
      <c r="A7" t="s">
        <v>1584</v>
      </c>
      <c r="B7" t="str">
        <f t="shared" si="0"/>
        <v>Lengte/breedte huis Jan Reijniersz Van Wourden aan de Tilbrugge</v>
      </c>
      <c r="C7" t="s">
        <v>1</v>
      </c>
      <c r="D7" t="s">
        <v>532</v>
      </c>
      <c r="E7">
        <f>VLOOKUP(D7,straatids!A:B,2,FALSE)</f>
        <v>359</v>
      </c>
      <c r="F7" s="14">
        <v>6</v>
      </c>
      <c r="K7">
        <v>69393</v>
      </c>
      <c r="L7" t="s">
        <v>2773</v>
      </c>
      <c r="M7" t="s">
        <v>2773</v>
      </c>
      <c r="N7" t="s">
        <v>2773</v>
      </c>
      <c r="O7" t="s">
        <v>2773</v>
      </c>
      <c r="P7" t="s">
        <v>594</v>
      </c>
      <c r="R7" t="s">
        <v>2776</v>
      </c>
      <c r="S7" s="9" t="s">
        <v>3168</v>
      </c>
      <c r="V7" t="s">
        <v>3127</v>
      </c>
      <c r="W7" s="9" t="s">
        <v>3513</v>
      </c>
    </row>
    <row r="8" spans="1:25" x14ac:dyDescent="0.3">
      <c r="A8" t="s">
        <v>1585</v>
      </c>
      <c r="B8" t="str">
        <f t="shared" si="0"/>
        <v>Lengte/breedte huis Piter Pietersz Ernst aan de Tilbrugge</v>
      </c>
      <c r="C8" t="s">
        <v>1</v>
      </c>
      <c r="D8" t="s">
        <v>532</v>
      </c>
      <c r="E8">
        <f>VLOOKUP(D8,straatids!A:B,2,FALSE)</f>
        <v>359</v>
      </c>
      <c r="F8" s="14">
        <v>7</v>
      </c>
      <c r="K8">
        <v>69504</v>
      </c>
      <c r="L8" t="s">
        <v>2773</v>
      </c>
      <c r="M8" t="s">
        <v>2773</v>
      </c>
      <c r="N8" t="s">
        <v>2773</v>
      </c>
      <c r="O8" t="s">
        <v>2773</v>
      </c>
      <c r="P8" t="s">
        <v>595</v>
      </c>
      <c r="R8" t="s">
        <v>2777</v>
      </c>
      <c r="S8" s="9" t="s">
        <v>3169</v>
      </c>
      <c r="V8" t="s">
        <v>3677</v>
      </c>
      <c r="W8" s="9" t="s">
        <v>3559</v>
      </c>
    </row>
    <row r="9" spans="1:25" x14ac:dyDescent="0.3">
      <c r="A9" t="s">
        <v>1586</v>
      </c>
      <c r="B9" t="str">
        <f t="shared" si="0"/>
        <v>Lengte/breedte huis Jan Reijniersz aan de Haven</v>
      </c>
      <c r="C9" t="s">
        <v>1</v>
      </c>
      <c r="D9" t="s">
        <v>1559</v>
      </c>
      <c r="E9">
        <f>VLOOKUP(D9,straatids!A:B,2,FALSE)</f>
        <v>120</v>
      </c>
      <c r="F9" s="14">
        <v>8</v>
      </c>
      <c r="K9">
        <v>69622</v>
      </c>
      <c r="L9" t="s">
        <v>2773</v>
      </c>
      <c r="M9" t="s">
        <v>2773</v>
      </c>
      <c r="N9" t="s">
        <v>2773</v>
      </c>
      <c r="O9" t="s">
        <v>2773</v>
      </c>
      <c r="P9" t="s">
        <v>1063</v>
      </c>
      <c r="Q9" t="s">
        <v>1064</v>
      </c>
      <c r="R9" t="s">
        <v>2778</v>
      </c>
      <c r="S9" s="9" t="s">
        <v>3170</v>
      </c>
      <c r="V9" t="s">
        <v>2983</v>
      </c>
      <c r="W9" s="9" t="s">
        <v>3374</v>
      </c>
    </row>
    <row r="10" spans="1:25" x14ac:dyDescent="0.3">
      <c r="A10" t="s">
        <v>1587</v>
      </c>
      <c r="B10" t="str">
        <f t="shared" si="0"/>
        <v>Lengte/breedte huis Johan Vlack aan de Haven</v>
      </c>
      <c r="C10" t="s">
        <v>1</v>
      </c>
      <c r="D10" t="s">
        <v>1559</v>
      </c>
      <c r="E10">
        <f>VLOOKUP(D10,straatids!A:B,2,FALSE)</f>
        <v>120</v>
      </c>
      <c r="F10" s="14">
        <v>9</v>
      </c>
      <c r="K10">
        <v>69735</v>
      </c>
      <c r="L10" t="s">
        <v>2773</v>
      </c>
      <c r="M10" t="s">
        <v>2773</v>
      </c>
      <c r="N10" t="s">
        <v>2773</v>
      </c>
      <c r="O10" t="s">
        <v>2773</v>
      </c>
      <c r="P10" t="s">
        <v>18</v>
      </c>
      <c r="R10" t="s">
        <v>2779</v>
      </c>
      <c r="S10" s="9" t="s">
        <v>3171</v>
      </c>
      <c r="V10" t="s">
        <v>2786</v>
      </c>
      <c r="W10" s="9" t="s">
        <v>3178</v>
      </c>
      <c r="Y10" t="s">
        <v>19</v>
      </c>
    </row>
    <row r="11" spans="1:25" x14ac:dyDescent="0.3">
      <c r="A11" t="s">
        <v>1588</v>
      </c>
      <c r="B11" t="str">
        <f t="shared" si="0"/>
        <v>Lengte/breedte huis  Jan Kerkring aan de Haven</v>
      </c>
      <c r="C11" t="s">
        <v>3</v>
      </c>
      <c r="D11" t="s">
        <v>1559</v>
      </c>
      <c r="E11">
        <f>VLOOKUP(D11,straatids!A:B,2,FALSE)</f>
        <v>120</v>
      </c>
      <c r="F11" s="14">
        <v>10</v>
      </c>
      <c r="K11">
        <v>66294</v>
      </c>
      <c r="L11" t="s">
        <v>2773</v>
      </c>
      <c r="M11" t="s">
        <v>2773</v>
      </c>
      <c r="N11" t="s">
        <v>2773</v>
      </c>
      <c r="O11" t="s">
        <v>2773</v>
      </c>
      <c r="P11" t="s">
        <v>596</v>
      </c>
      <c r="R11" t="s">
        <v>2780</v>
      </c>
      <c r="S11" s="9" t="s">
        <v>3172</v>
      </c>
      <c r="V11" t="s">
        <v>2787</v>
      </c>
      <c r="W11" s="9" t="s">
        <v>3179</v>
      </c>
    </row>
    <row r="12" spans="1:25" x14ac:dyDescent="0.3">
      <c r="A12" t="s">
        <v>1589</v>
      </c>
      <c r="B12" t="str">
        <f t="shared" si="0"/>
        <v>Lengte/breedte huis Dirck Jansz Bal aan de Haven</v>
      </c>
      <c r="C12" t="s">
        <v>3</v>
      </c>
      <c r="D12" t="s">
        <v>1559</v>
      </c>
      <c r="E12">
        <f>VLOOKUP(D12,straatids!A:B,2,FALSE)</f>
        <v>120</v>
      </c>
      <c r="F12" s="14">
        <v>11</v>
      </c>
      <c r="K12">
        <v>66411</v>
      </c>
      <c r="L12" t="s">
        <v>2773</v>
      </c>
      <c r="M12" t="s">
        <v>2773</v>
      </c>
      <c r="N12" t="s">
        <v>2773</v>
      </c>
      <c r="O12" t="s">
        <v>2773</v>
      </c>
      <c r="P12" t="s">
        <v>597</v>
      </c>
      <c r="R12" t="s">
        <v>2781</v>
      </c>
      <c r="S12" s="9" t="s">
        <v>3173</v>
      </c>
      <c r="V12" t="s">
        <v>2830</v>
      </c>
      <c r="W12" s="9" t="s">
        <v>3221</v>
      </c>
    </row>
    <row r="13" spans="1:25" x14ac:dyDescent="0.3">
      <c r="A13" t="s">
        <v>1590</v>
      </c>
      <c r="B13" t="str">
        <f t="shared" si="0"/>
        <v>Lengte/breedte huis Gijsbert Aertsz Sloos aan de Haven</v>
      </c>
      <c r="C13" t="s">
        <v>3</v>
      </c>
      <c r="D13" t="s">
        <v>1559</v>
      </c>
      <c r="E13">
        <f>VLOOKUP(D13,straatids!A:B,2,FALSE)</f>
        <v>120</v>
      </c>
      <c r="F13" s="14">
        <v>12</v>
      </c>
      <c r="K13">
        <v>66525</v>
      </c>
      <c r="L13" t="s">
        <v>2773</v>
      </c>
      <c r="M13" t="s">
        <v>2773</v>
      </c>
      <c r="N13" t="s">
        <v>2773</v>
      </c>
      <c r="O13" t="s">
        <v>2773</v>
      </c>
      <c r="P13" t="s">
        <v>160</v>
      </c>
      <c r="R13" t="s">
        <v>2782</v>
      </c>
      <c r="S13" s="9" t="s">
        <v>3174</v>
      </c>
      <c r="V13" t="s">
        <v>2845</v>
      </c>
      <c r="W13" s="9" t="s">
        <v>3236</v>
      </c>
    </row>
    <row r="14" spans="1:25" x14ac:dyDescent="0.3">
      <c r="A14" t="s">
        <v>1591</v>
      </c>
      <c r="B14" t="str">
        <f t="shared" si="0"/>
        <v>Lengte/breedte huis Claes Arensz De Lange aan de Haven</v>
      </c>
      <c r="C14" t="s">
        <v>3</v>
      </c>
      <c r="D14" t="s">
        <v>1559</v>
      </c>
      <c r="E14">
        <f>VLOOKUP(D14,straatids!A:B,2,FALSE)</f>
        <v>120</v>
      </c>
      <c r="F14" s="14">
        <v>13</v>
      </c>
      <c r="K14">
        <v>66636</v>
      </c>
      <c r="L14" t="s">
        <v>2773</v>
      </c>
      <c r="M14" t="s">
        <v>2773</v>
      </c>
      <c r="N14" t="s">
        <v>2773</v>
      </c>
      <c r="O14" t="s">
        <v>2773</v>
      </c>
      <c r="P14" t="s">
        <v>598</v>
      </c>
      <c r="R14" t="s">
        <v>2783</v>
      </c>
      <c r="S14" s="9" t="s">
        <v>3175</v>
      </c>
      <c r="V14" t="s">
        <v>3138</v>
      </c>
      <c r="W14" s="9" t="s">
        <v>3524</v>
      </c>
    </row>
    <row r="15" spans="1:25" x14ac:dyDescent="0.3">
      <c r="A15" t="s">
        <v>1592</v>
      </c>
      <c r="B15" t="str">
        <f t="shared" si="0"/>
        <v>Lengte/breedte huis Stijntgen Gijsberts aan de Haven</v>
      </c>
      <c r="C15" t="s">
        <v>3</v>
      </c>
      <c r="D15" t="s">
        <v>1559</v>
      </c>
      <c r="E15">
        <f>VLOOKUP(D15,straatids!A:B,2,FALSE)</f>
        <v>120</v>
      </c>
      <c r="F15" s="14">
        <v>17</v>
      </c>
      <c r="G15" s="14">
        <v>18</v>
      </c>
      <c r="K15">
        <v>67082</v>
      </c>
      <c r="L15">
        <v>67193</v>
      </c>
      <c r="M15" t="s">
        <v>2773</v>
      </c>
      <c r="N15" t="s">
        <v>2773</v>
      </c>
      <c r="O15" t="s">
        <v>2773</v>
      </c>
      <c r="P15" t="s">
        <v>599</v>
      </c>
      <c r="R15" t="s">
        <v>2784</v>
      </c>
      <c r="S15" s="9" t="s">
        <v>3176</v>
      </c>
      <c r="V15" t="s">
        <v>2942</v>
      </c>
      <c r="W15" s="9" t="s">
        <v>3333</v>
      </c>
      <c r="X15" t="s">
        <v>4</v>
      </c>
      <c r="Y15" t="s">
        <v>16</v>
      </c>
    </row>
    <row r="16" spans="1:25" x14ac:dyDescent="0.3">
      <c r="A16" t="s">
        <v>1593</v>
      </c>
      <c r="B16" t="str">
        <f t="shared" si="0"/>
        <v>Lengte/breedte huis  aan de Haven</v>
      </c>
      <c r="C16" t="s">
        <v>3</v>
      </c>
      <c r="D16" t="s">
        <v>1559</v>
      </c>
      <c r="E16">
        <f>VLOOKUP(D16,straatids!A:B,2,FALSE)</f>
        <v>120</v>
      </c>
      <c r="K16" t="s">
        <v>2773</v>
      </c>
      <c r="L16" t="s">
        <v>2773</v>
      </c>
      <c r="M16" t="s">
        <v>2773</v>
      </c>
      <c r="N16" t="s">
        <v>2773</v>
      </c>
      <c r="O16" t="s">
        <v>2773</v>
      </c>
      <c r="R16" t="s">
        <v>2773</v>
      </c>
      <c r="S16" s="9" t="s">
        <v>2773</v>
      </c>
      <c r="V16" t="s">
        <v>3678</v>
      </c>
      <c r="W16" s="9" t="s">
        <v>3560</v>
      </c>
      <c r="X16" t="s">
        <v>5</v>
      </c>
    </row>
    <row r="17" spans="1:25" x14ac:dyDescent="0.3">
      <c r="A17" t="s">
        <v>1594</v>
      </c>
      <c r="B17" t="str">
        <f t="shared" si="0"/>
        <v>Lengte/breedte huis  aan de Haven</v>
      </c>
      <c r="C17" t="s">
        <v>3</v>
      </c>
      <c r="D17" t="s">
        <v>1559</v>
      </c>
      <c r="E17">
        <f>VLOOKUP(D17,straatids!A:B,2,FALSE)</f>
        <v>120</v>
      </c>
      <c r="K17" t="s">
        <v>2773</v>
      </c>
      <c r="L17" t="s">
        <v>2773</v>
      </c>
      <c r="M17" t="s">
        <v>2773</v>
      </c>
      <c r="N17" t="s">
        <v>2773</v>
      </c>
      <c r="O17" t="s">
        <v>2773</v>
      </c>
      <c r="R17" t="s">
        <v>2773</v>
      </c>
      <c r="S17" s="9" t="s">
        <v>2773</v>
      </c>
      <c r="V17" t="s">
        <v>3679</v>
      </c>
      <c r="W17" s="9" t="s">
        <v>3561</v>
      </c>
      <c r="X17" t="s">
        <v>6</v>
      </c>
    </row>
    <row r="18" spans="1:25" x14ac:dyDescent="0.3">
      <c r="A18" t="s">
        <v>1595</v>
      </c>
      <c r="B18" t="str">
        <f t="shared" si="0"/>
        <v>Lengte/breedte huis  aan de Haven</v>
      </c>
      <c r="C18" t="s">
        <v>3</v>
      </c>
      <c r="D18" t="s">
        <v>1559</v>
      </c>
      <c r="E18">
        <f>VLOOKUP(D18,straatids!A:B,2,FALSE)</f>
        <v>120</v>
      </c>
      <c r="K18" t="s">
        <v>2773</v>
      </c>
      <c r="L18" t="s">
        <v>2773</v>
      </c>
      <c r="M18" t="s">
        <v>2773</v>
      </c>
      <c r="N18" t="s">
        <v>2773</v>
      </c>
      <c r="O18" t="s">
        <v>2773</v>
      </c>
      <c r="R18" t="s">
        <v>2773</v>
      </c>
      <c r="S18" s="9" t="s">
        <v>2773</v>
      </c>
      <c r="V18" t="s">
        <v>2901</v>
      </c>
      <c r="W18" s="9" t="s">
        <v>3292</v>
      </c>
      <c r="X18" t="s">
        <v>7</v>
      </c>
    </row>
    <row r="19" spans="1:25" x14ac:dyDescent="0.3">
      <c r="A19" t="s">
        <v>1596</v>
      </c>
      <c r="B19" t="str">
        <f t="shared" si="0"/>
        <v>Lengte/breedte huis Andries Broeders aan de Molenwerf</v>
      </c>
      <c r="C19" t="s">
        <v>9</v>
      </c>
      <c r="D19" t="s">
        <v>8</v>
      </c>
      <c r="E19">
        <f>VLOOKUP(D19,straatids!A:B,2,FALSE)</f>
        <v>122</v>
      </c>
      <c r="F19" s="14">
        <v>19</v>
      </c>
      <c r="K19">
        <v>67304</v>
      </c>
      <c r="L19" t="s">
        <v>2773</v>
      </c>
      <c r="M19" t="s">
        <v>2773</v>
      </c>
      <c r="N19" t="s">
        <v>2773</v>
      </c>
      <c r="O19" t="s">
        <v>2773</v>
      </c>
      <c r="P19" t="s">
        <v>600</v>
      </c>
      <c r="R19" t="s">
        <v>2785</v>
      </c>
      <c r="S19" s="9" t="s">
        <v>3177</v>
      </c>
      <c r="V19" t="s">
        <v>2897</v>
      </c>
      <c r="W19" s="9" t="s">
        <v>3288</v>
      </c>
      <c r="X19" t="s">
        <v>169</v>
      </c>
    </row>
    <row r="20" spans="1:25" x14ac:dyDescent="0.3">
      <c r="A20" t="s">
        <v>1597</v>
      </c>
      <c r="B20" t="str">
        <f t="shared" si="0"/>
        <v>Lengte/breedte huis  aan de Molenwerf</v>
      </c>
      <c r="C20" t="s">
        <v>9</v>
      </c>
      <c r="D20" t="s">
        <v>8</v>
      </c>
      <c r="E20">
        <f>VLOOKUP(D20,straatids!A:B,2,FALSE)</f>
        <v>122</v>
      </c>
      <c r="K20" t="s">
        <v>2773</v>
      </c>
      <c r="L20" t="s">
        <v>2773</v>
      </c>
      <c r="M20" t="s">
        <v>2773</v>
      </c>
      <c r="N20" t="s">
        <v>2773</v>
      </c>
      <c r="O20" t="s">
        <v>2773</v>
      </c>
      <c r="R20" t="s">
        <v>2786</v>
      </c>
      <c r="S20" s="9" t="s">
        <v>3178</v>
      </c>
      <c r="T20" t="s">
        <v>14</v>
      </c>
      <c r="V20" t="s">
        <v>2866</v>
      </c>
      <c r="W20" s="9" t="s">
        <v>3257</v>
      </c>
      <c r="X20" t="s">
        <v>14</v>
      </c>
    </row>
    <row r="21" spans="1:25" x14ac:dyDescent="0.3">
      <c r="A21" t="s">
        <v>1598</v>
      </c>
      <c r="B21" t="str">
        <f t="shared" si="0"/>
        <v>Lengte/breedte huis Claertgen Cornelis aan de Molenwerf</v>
      </c>
      <c r="C21" t="s">
        <v>9</v>
      </c>
      <c r="D21" t="s">
        <v>8</v>
      </c>
      <c r="E21">
        <f>VLOOKUP(D21,straatids!A:B,2,FALSE)</f>
        <v>122</v>
      </c>
      <c r="F21" s="14">
        <v>20</v>
      </c>
      <c r="K21">
        <v>67416</v>
      </c>
      <c r="L21" t="s">
        <v>2773</v>
      </c>
      <c r="M21" t="s">
        <v>2773</v>
      </c>
      <c r="N21" t="s">
        <v>2773</v>
      </c>
      <c r="O21" t="s">
        <v>2773</v>
      </c>
      <c r="P21" t="s">
        <v>601</v>
      </c>
      <c r="R21" t="s">
        <v>2787</v>
      </c>
      <c r="S21" s="9" t="s">
        <v>3179</v>
      </c>
      <c r="V21" t="s">
        <v>3680</v>
      </c>
      <c r="W21" s="9" t="s">
        <v>3562</v>
      </c>
      <c r="X21" t="s">
        <v>169</v>
      </c>
    </row>
    <row r="22" spans="1:25" x14ac:dyDescent="0.3">
      <c r="A22" t="s">
        <v>1599</v>
      </c>
      <c r="B22" t="str">
        <f t="shared" si="0"/>
        <v>Lengte/breedte huis  aan de Molenwerf</v>
      </c>
      <c r="C22" t="s">
        <v>9</v>
      </c>
      <c r="D22" t="s">
        <v>8</v>
      </c>
      <c r="E22">
        <f>VLOOKUP(D22,straatids!A:B,2,FALSE)</f>
        <v>122</v>
      </c>
      <c r="K22" t="s">
        <v>2773</v>
      </c>
      <c r="L22" t="s">
        <v>2773</v>
      </c>
      <c r="M22" t="s">
        <v>2773</v>
      </c>
      <c r="N22" t="s">
        <v>2773</v>
      </c>
      <c r="O22" t="s">
        <v>2773</v>
      </c>
      <c r="R22" t="s">
        <v>2788</v>
      </c>
      <c r="S22" s="9" t="s">
        <v>3180</v>
      </c>
      <c r="T22" t="s">
        <v>17</v>
      </c>
      <c r="V22" t="s">
        <v>2869</v>
      </c>
      <c r="W22" s="9" t="s">
        <v>3260</v>
      </c>
      <c r="X22" t="s">
        <v>17</v>
      </c>
    </row>
    <row r="23" spans="1:25" x14ac:dyDescent="0.3">
      <c r="A23" t="s">
        <v>1600</v>
      </c>
      <c r="B23" t="str">
        <f t="shared" si="0"/>
        <v>Lengte/breedte huis Cornelis Broeders aan de Molenwerf</v>
      </c>
      <c r="C23" t="s">
        <v>9</v>
      </c>
      <c r="D23" t="s">
        <v>8</v>
      </c>
      <c r="E23">
        <f>VLOOKUP(D23,straatids!A:B,2,FALSE)</f>
        <v>122</v>
      </c>
      <c r="F23" s="14">
        <v>21</v>
      </c>
      <c r="K23">
        <v>67527</v>
      </c>
      <c r="L23" t="s">
        <v>2773</v>
      </c>
      <c r="M23" t="s">
        <v>2773</v>
      </c>
      <c r="N23" t="s">
        <v>2773</v>
      </c>
      <c r="O23" t="s">
        <v>2773</v>
      </c>
      <c r="P23" t="s">
        <v>602</v>
      </c>
      <c r="R23" t="s">
        <v>2787</v>
      </c>
      <c r="S23" s="9" t="s">
        <v>3179</v>
      </c>
      <c r="V23" t="s">
        <v>3680</v>
      </c>
      <c r="W23" s="9" t="s">
        <v>3562</v>
      </c>
    </row>
    <row r="24" spans="1:25" x14ac:dyDescent="0.3">
      <c r="A24" t="s">
        <v>1601</v>
      </c>
      <c r="B24" t="str">
        <f t="shared" si="0"/>
        <v>Lengte/breedte huis Johan Vlack aan de Molenwerf</v>
      </c>
      <c r="C24" t="s">
        <v>20</v>
      </c>
      <c r="D24" t="s">
        <v>8</v>
      </c>
      <c r="E24">
        <f>VLOOKUP(D24,straatids!A:B,2,FALSE)</f>
        <v>122</v>
      </c>
      <c r="F24" s="14">
        <v>22</v>
      </c>
      <c r="K24">
        <v>67637</v>
      </c>
      <c r="L24" t="s">
        <v>2773</v>
      </c>
      <c r="M24" t="s">
        <v>2773</v>
      </c>
      <c r="N24" t="s">
        <v>2773</v>
      </c>
      <c r="O24" t="s">
        <v>2773</v>
      </c>
      <c r="P24" t="s">
        <v>18</v>
      </c>
      <c r="R24" t="s">
        <v>2789</v>
      </c>
      <c r="S24" s="9" t="s">
        <v>3181</v>
      </c>
      <c r="V24" t="s">
        <v>2937</v>
      </c>
      <c r="W24" s="9" t="s">
        <v>3328</v>
      </c>
      <c r="X24" t="s">
        <v>169</v>
      </c>
    </row>
    <row r="25" spans="1:25" x14ac:dyDescent="0.3">
      <c r="A25" t="s">
        <v>1602</v>
      </c>
      <c r="B25" t="str">
        <f t="shared" si="0"/>
        <v>Lengte/breedte huis Cornelis Hendricksz Camp aan de Molenwerf</v>
      </c>
      <c r="C25" t="s">
        <v>20</v>
      </c>
      <c r="D25" t="s">
        <v>8</v>
      </c>
      <c r="E25">
        <f>VLOOKUP(D25,straatids!A:B,2,FALSE)</f>
        <v>122</v>
      </c>
      <c r="F25" s="14">
        <v>23</v>
      </c>
      <c r="K25">
        <v>67750</v>
      </c>
      <c r="L25" t="s">
        <v>2773</v>
      </c>
      <c r="M25" t="s">
        <v>2773</v>
      </c>
      <c r="N25" t="s">
        <v>2773</v>
      </c>
      <c r="O25" t="s">
        <v>2773</v>
      </c>
      <c r="P25" t="s">
        <v>603</v>
      </c>
      <c r="R25" t="s">
        <v>2790</v>
      </c>
      <c r="S25" s="9" t="s">
        <v>3182</v>
      </c>
      <c r="V25" t="s">
        <v>3681</v>
      </c>
      <c r="W25" s="9" t="s">
        <v>3563</v>
      </c>
      <c r="X25" t="s">
        <v>2770</v>
      </c>
    </row>
    <row r="26" spans="1:25" x14ac:dyDescent="0.3">
      <c r="A26" t="s">
        <v>1603</v>
      </c>
      <c r="B26" t="str">
        <f t="shared" si="0"/>
        <v>Lengte/breedte huis  aan de Molenwerf</v>
      </c>
      <c r="C26" t="s">
        <v>20</v>
      </c>
      <c r="D26" t="s">
        <v>8</v>
      </c>
      <c r="E26">
        <f>VLOOKUP(D26,straatids!A:B,2,FALSE)</f>
        <v>122</v>
      </c>
      <c r="K26" t="s">
        <v>2773</v>
      </c>
      <c r="L26" t="s">
        <v>2773</v>
      </c>
      <c r="M26" t="s">
        <v>2773</v>
      </c>
      <c r="N26" t="s">
        <v>2773</v>
      </c>
      <c r="O26" t="s">
        <v>2773</v>
      </c>
      <c r="R26" t="s">
        <v>2773</v>
      </c>
      <c r="S26" s="9" t="s">
        <v>2773</v>
      </c>
      <c r="V26" t="s">
        <v>3682</v>
      </c>
      <c r="W26" s="9" t="s">
        <v>3564</v>
      </c>
      <c r="X26" t="s">
        <v>2771</v>
      </c>
    </row>
    <row r="27" spans="1:25" x14ac:dyDescent="0.3">
      <c r="A27" t="s">
        <v>1604</v>
      </c>
      <c r="B27" t="str">
        <f t="shared" si="0"/>
        <v>Lengte/breedte huis  aan de Molenwerf</v>
      </c>
      <c r="C27" t="s">
        <v>20</v>
      </c>
      <c r="D27" t="s">
        <v>8</v>
      </c>
      <c r="E27">
        <f>VLOOKUP(D27,straatids!A:B,2,FALSE)</f>
        <v>122</v>
      </c>
      <c r="K27" t="s">
        <v>2773</v>
      </c>
      <c r="L27" t="s">
        <v>2773</v>
      </c>
      <c r="M27" t="s">
        <v>2773</v>
      </c>
      <c r="N27" t="s">
        <v>2773</v>
      </c>
      <c r="O27" t="s">
        <v>2773</v>
      </c>
      <c r="R27" t="s">
        <v>2791</v>
      </c>
      <c r="S27" s="9" t="s">
        <v>3183</v>
      </c>
      <c r="T27" t="s">
        <v>14</v>
      </c>
      <c r="V27" t="s">
        <v>3060</v>
      </c>
      <c r="W27" s="9" t="s">
        <v>3450</v>
      </c>
      <c r="X27" t="s">
        <v>14</v>
      </c>
    </row>
    <row r="28" spans="1:25" x14ac:dyDescent="0.3">
      <c r="A28" t="s">
        <v>1605</v>
      </c>
      <c r="B28" t="str">
        <f t="shared" si="0"/>
        <v>Lengte/breedte huis Weijntgen Jans aan de Molenwerf</v>
      </c>
      <c r="C28" t="s">
        <v>20</v>
      </c>
      <c r="D28" t="s">
        <v>8</v>
      </c>
      <c r="E28">
        <f>VLOOKUP(D28,straatids!A:B,2,FALSE)</f>
        <v>122</v>
      </c>
      <c r="F28" s="14">
        <v>24</v>
      </c>
      <c r="K28">
        <v>67860</v>
      </c>
      <c r="L28" t="s">
        <v>2773</v>
      </c>
      <c r="M28" t="s">
        <v>2773</v>
      </c>
      <c r="N28" t="s">
        <v>2773</v>
      </c>
      <c r="O28" t="s">
        <v>2773</v>
      </c>
      <c r="P28" t="s">
        <v>23</v>
      </c>
      <c r="R28" t="s">
        <v>2792</v>
      </c>
      <c r="S28" s="9" t="s">
        <v>3184</v>
      </c>
      <c r="V28" t="s">
        <v>2773</v>
      </c>
      <c r="W28" s="9" t="s">
        <v>2773</v>
      </c>
    </row>
    <row r="29" spans="1:25" x14ac:dyDescent="0.3">
      <c r="A29" t="s">
        <v>1606</v>
      </c>
      <c r="B29" t="str">
        <f t="shared" si="0"/>
        <v>Lengte/breedte huis Gerrit Jans Goyer aan de Molenwerf</v>
      </c>
      <c r="C29" t="s">
        <v>20</v>
      </c>
      <c r="D29" t="s">
        <v>8</v>
      </c>
      <c r="E29">
        <f>VLOOKUP(D29,straatids!A:B,2,FALSE)</f>
        <v>122</v>
      </c>
      <c r="F29" s="14">
        <v>24</v>
      </c>
      <c r="K29">
        <v>67860</v>
      </c>
      <c r="L29" t="s">
        <v>2773</v>
      </c>
      <c r="M29" t="s">
        <v>2773</v>
      </c>
      <c r="N29" t="s">
        <v>2773</v>
      </c>
      <c r="O29" t="s">
        <v>2773</v>
      </c>
      <c r="P29" t="s">
        <v>55</v>
      </c>
      <c r="R29" t="s">
        <v>2793</v>
      </c>
      <c r="S29" s="9" t="s">
        <v>3185</v>
      </c>
      <c r="V29" t="s">
        <v>3681</v>
      </c>
      <c r="W29" s="9" t="s">
        <v>3563</v>
      </c>
    </row>
    <row r="30" spans="1:25" x14ac:dyDescent="0.3">
      <c r="A30" t="s">
        <v>1607</v>
      </c>
      <c r="B30" t="str">
        <f t="shared" si="0"/>
        <v>Lengte/breedte huis  aan de Molenwerf</v>
      </c>
      <c r="C30" t="s">
        <v>20</v>
      </c>
      <c r="D30" t="s">
        <v>8</v>
      </c>
      <c r="E30">
        <f>VLOOKUP(D30,straatids!A:B,2,FALSE)</f>
        <v>122</v>
      </c>
      <c r="K30" t="s">
        <v>2773</v>
      </c>
      <c r="L30" t="s">
        <v>2773</v>
      </c>
      <c r="M30" t="s">
        <v>2773</v>
      </c>
      <c r="N30" t="s">
        <v>2773</v>
      </c>
      <c r="O30" t="s">
        <v>2773</v>
      </c>
      <c r="R30" t="s">
        <v>2793</v>
      </c>
      <c r="S30" s="9" t="s">
        <v>3185</v>
      </c>
      <c r="T30" t="s">
        <v>82</v>
      </c>
      <c r="V30" t="s">
        <v>3683</v>
      </c>
      <c r="W30" s="9" t="s">
        <v>3565</v>
      </c>
      <c r="X30" t="s">
        <v>82</v>
      </c>
      <c r="Y30" t="s">
        <v>1553</v>
      </c>
    </row>
    <row r="31" spans="1:25" x14ac:dyDescent="0.3">
      <c r="A31" t="s">
        <v>1608</v>
      </c>
      <c r="B31" t="str">
        <f t="shared" si="0"/>
        <v>Lengte/breedte huis Grietgen Willems aan de Molenwerf</v>
      </c>
      <c r="C31" t="s">
        <v>1552</v>
      </c>
      <c r="D31" t="s">
        <v>8</v>
      </c>
      <c r="E31">
        <f>VLOOKUP(D31,straatids!A:B,2,FALSE)</f>
        <v>122</v>
      </c>
      <c r="F31" s="14">
        <v>26</v>
      </c>
      <c r="K31">
        <v>68092</v>
      </c>
      <c r="L31" t="s">
        <v>2773</v>
      </c>
      <c r="M31" t="s">
        <v>2773</v>
      </c>
      <c r="N31" t="s">
        <v>2773</v>
      </c>
      <c r="O31" t="s">
        <v>2773</v>
      </c>
      <c r="P31" t="s">
        <v>53</v>
      </c>
      <c r="R31" t="s">
        <v>2794</v>
      </c>
      <c r="S31" s="9" t="s">
        <v>3186</v>
      </c>
      <c r="V31" t="s">
        <v>2937</v>
      </c>
      <c r="W31" s="9" t="s">
        <v>3328</v>
      </c>
      <c r="Y31" t="s">
        <v>54</v>
      </c>
    </row>
    <row r="32" spans="1:25" x14ac:dyDescent="0.3">
      <c r="A32" t="s">
        <v>1609</v>
      </c>
      <c r="B32" t="str">
        <f t="shared" si="0"/>
        <v>Lengte/breedte huis Teynden Pothuijs aan de Molenwerf</v>
      </c>
      <c r="C32" t="s">
        <v>1552</v>
      </c>
      <c r="D32" t="s">
        <v>8</v>
      </c>
      <c r="E32">
        <f>VLOOKUP(D32,straatids!A:B,2,FALSE)</f>
        <v>122</v>
      </c>
      <c r="K32" t="s">
        <v>2773</v>
      </c>
      <c r="L32" t="s">
        <v>2773</v>
      </c>
      <c r="M32" t="s">
        <v>2773</v>
      </c>
      <c r="N32" t="s">
        <v>2773</v>
      </c>
      <c r="O32" t="s">
        <v>2773</v>
      </c>
      <c r="P32" s="6" t="s">
        <v>52</v>
      </c>
      <c r="Q32" s="6"/>
      <c r="R32" t="s">
        <v>2795</v>
      </c>
      <c r="S32" s="9" t="s">
        <v>3187</v>
      </c>
      <c r="T32" t="s">
        <v>82</v>
      </c>
      <c r="V32" t="s">
        <v>3684</v>
      </c>
      <c r="W32" s="9" t="s">
        <v>3566</v>
      </c>
    </row>
    <row r="33" spans="1:25" x14ac:dyDescent="0.3">
      <c r="A33" t="s">
        <v>1610</v>
      </c>
      <c r="B33" t="str">
        <f t="shared" si="0"/>
        <v>Lengte/breedte huis Annetgen Thomas aan de Molenwerf</v>
      </c>
      <c r="C33" t="s">
        <v>1552</v>
      </c>
      <c r="D33" t="s">
        <v>8</v>
      </c>
      <c r="E33">
        <f>VLOOKUP(D33,straatids!A:B,2,FALSE)</f>
        <v>122</v>
      </c>
      <c r="F33" s="14">
        <v>27</v>
      </c>
      <c r="K33">
        <v>68206</v>
      </c>
      <c r="L33" t="s">
        <v>2773</v>
      </c>
      <c r="M33" t="s">
        <v>2773</v>
      </c>
      <c r="N33" t="s">
        <v>2773</v>
      </c>
      <c r="O33" t="s">
        <v>2773</v>
      </c>
      <c r="P33" t="s">
        <v>51</v>
      </c>
      <c r="R33" t="s">
        <v>2796</v>
      </c>
      <c r="S33" s="9" t="s">
        <v>3188</v>
      </c>
      <c r="V33" t="s">
        <v>3685</v>
      </c>
      <c r="W33" s="9" t="s">
        <v>3567</v>
      </c>
    </row>
    <row r="34" spans="1:25" x14ac:dyDescent="0.3">
      <c r="A34" t="s">
        <v>1611</v>
      </c>
      <c r="B34" t="str">
        <f t="shared" si="0"/>
        <v>Lengte/breedte huis Willem Phillips aan de Molenwerf</v>
      </c>
      <c r="C34" t="s">
        <v>1552</v>
      </c>
      <c r="D34" t="s">
        <v>8</v>
      </c>
      <c r="E34">
        <f>VLOOKUP(D34,straatids!A:B,2,FALSE)</f>
        <v>122</v>
      </c>
      <c r="F34" s="14">
        <v>28</v>
      </c>
      <c r="K34">
        <v>68326</v>
      </c>
      <c r="L34" t="s">
        <v>2773</v>
      </c>
      <c r="M34" t="s">
        <v>2773</v>
      </c>
      <c r="N34" t="s">
        <v>2773</v>
      </c>
      <c r="O34" t="s">
        <v>2773</v>
      </c>
      <c r="P34" t="s">
        <v>1065</v>
      </c>
      <c r="Q34" t="s">
        <v>1066</v>
      </c>
      <c r="R34" t="s">
        <v>2797</v>
      </c>
      <c r="S34" s="9" t="s">
        <v>3189</v>
      </c>
      <c r="V34" t="s">
        <v>3680</v>
      </c>
      <c r="W34" s="9" t="s">
        <v>3562</v>
      </c>
      <c r="Y34" t="s">
        <v>50</v>
      </c>
    </row>
    <row r="35" spans="1:25" x14ac:dyDescent="0.3">
      <c r="A35" t="s">
        <v>1612</v>
      </c>
      <c r="B35" t="str">
        <f t="shared" si="0"/>
        <v>Lengte/breedte huis Bastiaen de Vos aan de Molenwerf</v>
      </c>
      <c r="C35" t="s">
        <v>1552</v>
      </c>
      <c r="D35" t="s">
        <v>8</v>
      </c>
      <c r="E35">
        <f>VLOOKUP(D35,straatids!A:B,2,FALSE)</f>
        <v>122</v>
      </c>
      <c r="F35" s="14">
        <v>29</v>
      </c>
      <c r="G35" s="14">
        <v>30</v>
      </c>
      <c r="H35" s="14">
        <v>31</v>
      </c>
      <c r="I35" s="14">
        <v>32</v>
      </c>
      <c r="K35">
        <v>68439</v>
      </c>
      <c r="L35">
        <v>68558</v>
      </c>
      <c r="M35">
        <v>68668</v>
      </c>
      <c r="N35">
        <v>68772</v>
      </c>
      <c r="O35" t="s">
        <v>2773</v>
      </c>
      <c r="P35" t="s">
        <v>604</v>
      </c>
      <c r="R35" t="s">
        <v>2798</v>
      </c>
      <c r="S35" s="9" t="s">
        <v>3190</v>
      </c>
      <c r="V35" t="s">
        <v>3680</v>
      </c>
      <c r="W35" s="9" t="s">
        <v>3562</v>
      </c>
      <c r="Y35" t="s">
        <v>50</v>
      </c>
    </row>
    <row r="36" spans="1:25" x14ac:dyDescent="0.3">
      <c r="A36" t="s">
        <v>1613</v>
      </c>
      <c r="B36" t="str">
        <f t="shared" si="0"/>
        <v>Lengte/breedte huis Jan Otten, kinderen van aan de Molenwerf</v>
      </c>
      <c r="C36" t="s">
        <v>1552</v>
      </c>
      <c r="D36" t="s">
        <v>8</v>
      </c>
      <c r="E36">
        <f>VLOOKUP(D36,straatids!A:B,2,FALSE)</f>
        <v>122</v>
      </c>
      <c r="F36" s="14">
        <v>29</v>
      </c>
      <c r="G36" s="14">
        <v>30</v>
      </c>
      <c r="H36" s="14">
        <v>31</v>
      </c>
      <c r="I36" s="14">
        <v>32</v>
      </c>
      <c r="K36">
        <v>68439</v>
      </c>
      <c r="L36">
        <v>68558</v>
      </c>
      <c r="M36">
        <v>68668</v>
      </c>
      <c r="N36">
        <v>68772</v>
      </c>
      <c r="O36" t="s">
        <v>2773</v>
      </c>
      <c r="P36" t="s">
        <v>605</v>
      </c>
      <c r="R36" t="s">
        <v>2799</v>
      </c>
      <c r="S36" s="9" t="s">
        <v>3191</v>
      </c>
      <c r="V36" t="s">
        <v>3686</v>
      </c>
      <c r="W36" s="9" t="s">
        <v>3568</v>
      </c>
      <c r="X36" t="s">
        <v>169</v>
      </c>
      <c r="Y36" t="s">
        <v>50</v>
      </c>
    </row>
    <row r="37" spans="1:25" x14ac:dyDescent="0.3">
      <c r="A37" t="s">
        <v>1614</v>
      </c>
      <c r="B37" t="str">
        <f t="shared" si="0"/>
        <v>Lengte/breedte huis  aan de Molenwerf</v>
      </c>
      <c r="C37" t="s">
        <v>1552</v>
      </c>
      <c r="D37" t="s">
        <v>8</v>
      </c>
      <c r="E37">
        <f>VLOOKUP(D37,straatids!A:B,2,FALSE)</f>
        <v>122</v>
      </c>
      <c r="K37" t="s">
        <v>2773</v>
      </c>
      <c r="L37" t="s">
        <v>2773</v>
      </c>
      <c r="M37" t="s">
        <v>2773</v>
      </c>
      <c r="N37" t="s">
        <v>2773</v>
      </c>
      <c r="O37" t="s">
        <v>2773</v>
      </c>
      <c r="R37" t="s">
        <v>2799</v>
      </c>
      <c r="S37" s="9" t="s">
        <v>2773</v>
      </c>
      <c r="T37" t="s">
        <v>82</v>
      </c>
      <c r="V37" t="s">
        <v>3687</v>
      </c>
      <c r="W37" s="9" t="s">
        <v>3569</v>
      </c>
      <c r="X37" t="s">
        <v>82</v>
      </c>
    </row>
    <row r="38" spans="1:25" x14ac:dyDescent="0.3">
      <c r="A38" t="s">
        <v>1615</v>
      </c>
      <c r="B38" t="str">
        <f t="shared" si="0"/>
        <v>Lengte/breedte huis Catharina Gerrits aan de Molenwerf</v>
      </c>
      <c r="C38" t="s">
        <v>1551</v>
      </c>
      <c r="D38" t="s">
        <v>8</v>
      </c>
      <c r="E38">
        <f>VLOOKUP(D38,straatids!A:B,2,FALSE)</f>
        <v>122</v>
      </c>
      <c r="F38" s="14">
        <v>33</v>
      </c>
      <c r="K38">
        <v>68826</v>
      </c>
      <c r="L38" t="s">
        <v>2773</v>
      </c>
      <c r="M38" t="s">
        <v>2773</v>
      </c>
      <c r="N38" t="s">
        <v>2773</v>
      </c>
      <c r="O38" t="s">
        <v>2773</v>
      </c>
      <c r="P38" t="s">
        <v>49</v>
      </c>
      <c r="R38" t="s">
        <v>2792</v>
      </c>
      <c r="S38" s="9" t="s">
        <v>3184</v>
      </c>
      <c r="V38" t="s">
        <v>2848</v>
      </c>
      <c r="W38" s="9" t="s">
        <v>3239</v>
      </c>
      <c r="X38" t="s">
        <v>169</v>
      </c>
    </row>
    <row r="39" spans="1:25" x14ac:dyDescent="0.3">
      <c r="A39" t="s">
        <v>1616</v>
      </c>
      <c r="B39" t="str">
        <f t="shared" si="0"/>
        <v>Lengte/breedte huis Maritgen Bastiaens aan de Molenwerf</v>
      </c>
      <c r="C39" t="s">
        <v>1551</v>
      </c>
      <c r="D39" t="s">
        <v>8</v>
      </c>
      <c r="E39">
        <f>VLOOKUP(D39,straatids!A:B,2,FALSE)</f>
        <v>122</v>
      </c>
      <c r="F39" s="14">
        <v>34</v>
      </c>
      <c r="K39">
        <v>68862</v>
      </c>
      <c r="L39" t="s">
        <v>2773</v>
      </c>
      <c r="M39" t="s">
        <v>2773</v>
      </c>
      <c r="N39" t="s">
        <v>2773</v>
      </c>
      <c r="O39" t="s">
        <v>2773</v>
      </c>
      <c r="P39" t="s">
        <v>48</v>
      </c>
      <c r="R39" t="s">
        <v>2800</v>
      </c>
      <c r="S39" s="9" t="s">
        <v>3192</v>
      </c>
      <c r="V39" t="s">
        <v>3681</v>
      </c>
      <c r="W39" s="9" t="s">
        <v>3563</v>
      </c>
    </row>
    <row r="40" spans="1:25" x14ac:dyDescent="0.3">
      <c r="A40" t="s">
        <v>1617</v>
      </c>
      <c r="B40" t="str">
        <f t="shared" si="0"/>
        <v>Lengte/breedte huis  aan de Molenwerf</v>
      </c>
      <c r="C40" t="s">
        <v>1551</v>
      </c>
      <c r="D40" t="s">
        <v>8</v>
      </c>
      <c r="E40">
        <f>VLOOKUP(D40,straatids!A:B,2,FALSE)</f>
        <v>122</v>
      </c>
      <c r="K40" t="s">
        <v>2773</v>
      </c>
      <c r="L40" t="s">
        <v>2773</v>
      </c>
      <c r="M40" t="s">
        <v>2773</v>
      </c>
      <c r="N40" t="s">
        <v>2773</v>
      </c>
      <c r="O40" t="s">
        <v>2773</v>
      </c>
      <c r="R40" t="s">
        <v>2800</v>
      </c>
      <c r="S40" s="9" t="s">
        <v>3192</v>
      </c>
      <c r="T40" t="s">
        <v>82</v>
      </c>
      <c r="V40" t="s">
        <v>3688</v>
      </c>
      <c r="W40" s="9" t="s">
        <v>3570</v>
      </c>
      <c r="X40" t="s">
        <v>82</v>
      </c>
    </row>
    <row r="41" spans="1:25" x14ac:dyDescent="0.3">
      <c r="A41" t="s">
        <v>1618</v>
      </c>
      <c r="B41" t="str">
        <f t="shared" si="0"/>
        <v>Lengte/breedte huis Pieter Fransz Syff/simon Heijndricksz aan de Molenwerf</v>
      </c>
      <c r="C41" t="s">
        <v>1551</v>
      </c>
      <c r="D41" t="s">
        <v>8</v>
      </c>
      <c r="E41">
        <f>VLOOKUP(D41,straatids!A:B,2,FALSE)</f>
        <v>122</v>
      </c>
      <c r="F41" s="14">
        <v>35</v>
      </c>
      <c r="K41">
        <v>68927</v>
      </c>
      <c r="L41" t="s">
        <v>2773</v>
      </c>
      <c r="M41" t="s">
        <v>2773</v>
      </c>
      <c r="N41" t="s">
        <v>2773</v>
      </c>
      <c r="O41" t="s">
        <v>2773</v>
      </c>
      <c r="P41" t="s">
        <v>83</v>
      </c>
      <c r="R41" t="s">
        <v>2801</v>
      </c>
      <c r="S41" s="9" t="s">
        <v>3193</v>
      </c>
      <c r="V41" t="s">
        <v>3005</v>
      </c>
      <c r="W41" s="9" t="s">
        <v>3396</v>
      </c>
      <c r="X41" t="s">
        <v>169</v>
      </c>
    </row>
    <row r="42" spans="1:25" x14ac:dyDescent="0.3">
      <c r="A42" t="s">
        <v>1619</v>
      </c>
      <c r="B42" t="str">
        <f t="shared" si="0"/>
        <v>Lengte/breedte huis  aan de Molenwerf</v>
      </c>
      <c r="C42" t="s">
        <v>1551</v>
      </c>
      <c r="D42" t="s">
        <v>8</v>
      </c>
      <c r="E42">
        <f>VLOOKUP(D42,straatids!A:B,2,FALSE)</f>
        <v>122</v>
      </c>
      <c r="K42" t="s">
        <v>2773</v>
      </c>
      <c r="L42" t="s">
        <v>2773</v>
      </c>
      <c r="M42" t="s">
        <v>2773</v>
      </c>
      <c r="N42" t="s">
        <v>2773</v>
      </c>
      <c r="O42" t="s">
        <v>2773</v>
      </c>
      <c r="R42" t="s">
        <v>2801</v>
      </c>
      <c r="S42" s="9" t="s">
        <v>3193</v>
      </c>
      <c r="T42" t="s">
        <v>81</v>
      </c>
      <c r="V42" t="s">
        <v>3015</v>
      </c>
      <c r="W42" s="9" t="s">
        <v>3405</v>
      </c>
      <c r="X42" t="s">
        <v>14</v>
      </c>
    </row>
    <row r="43" spans="1:25" x14ac:dyDescent="0.3">
      <c r="A43" t="s">
        <v>1620</v>
      </c>
      <c r="B43" t="str">
        <f t="shared" si="0"/>
        <v>Lengte/breedte huis Cornelis Pietersz aan de Molenwerf</v>
      </c>
      <c r="C43" t="s">
        <v>1551</v>
      </c>
      <c r="D43" t="s">
        <v>8</v>
      </c>
      <c r="E43">
        <f>VLOOKUP(D43,straatids!A:B,2,FALSE)</f>
        <v>122</v>
      </c>
      <c r="F43" s="14">
        <v>37</v>
      </c>
      <c r="K43">
        <v>68997</v>
      </c>
      <c r="L43" t="s">
        <v>2773</v>
      </c>
      <c r="M43" t="s">
        <v>2773</v>
      </c>
      <c r="N43" t="s">
        <v>2773</v>
      </c>
      <c r="O43" t="s">
        <v>2773</v>
      </c>
      <c r="P43" t="s">
        <v>46</v>
      </c>
      <c r="R43" t="s">
        <v>2773</v>
      </c>
      <c r="S43" s="9" t="s">
        <v>2773</v>
      </c>
      <c r="V43" t="s">
        <v>2773</v>
      </c>
      <c r="W43" s="9" t="s">
        <v>2773</v>
      </c>
    </row>
    <row r="44" spans="1:25" x14ac:dyDescent="0.3">
      <c r="A44" t="s">
        <v>1621</v>
      </c>
      <c r="B44" t="str">
        <f t="shared" si="0"/>
        <v>Lengte/breedte huis stijntgen Gijsbert aan de Molenwerf</v>
      </c>
      <c r="C44" t="s">
        <v>1551</v>
      </c>
      <c r="D44" t="s">
        <v>8</v>
      </c>
      <c r="E44">
        <f>VLOOKUP(D44,straatids!A:B,2,FALSE)</f>
        <v>122</v>
      </c>
      <c r="F44" s="14">
        <v>36</v>
      </c>
      <c r="K44">
        <v>68942</v>
      </c>
      <c r="L44" t="s">
        <v>2773</v>
      </c>
      <c r="M44" t="s">
        <v>2773</v>
      </c>
      <c r="N44" t="s">
        <v>2773</v>
      </c>
      <c r="O44" t="s">
        <v>2773</v>
      </c>
      <c r="P44" t="s">
        <v>47</v>
      </c>
      <c r="R44" t="s">
        <v>2773</v>
      </c>
      <c r="S44" s="9" t="s">
        <v>2773</v>
      </c>
      <c r="V44" t="s">
        <v>2773</v>
      </c>
      <c r="W44" s="9" t="s">
        <v>2773</v>
      </c>
    </row>
    <row r="45" spans="1:25" x14ac:dyDescent="0.3">
      <c r="A45" t="s">
        <v>1622</v>
      </c>
      <c r="B45" t="str">
        <f t="shared" si="0"/>
        <v>Lengte/breedte huis Ariaentgen gerrit Thomasz aan de Haven</v>
      </c>
      <c r="C45" t="s">
        <v>24</v>
      </c>
      <c r="D45" t="s">
        <v>1559</v>
      </c>
      <c r="E45">
        <f>VLOOKUP(D45,straatids!A:B,2,FALSE)</f>
        <v>120</v>
      </c>
      <c r="F45" s="14">
        <v>39</v>
      </c>
      <c r="K45">
        <v>69124</v>
      </c>
      <c r="L45" t="s">
        <v>2773</v>
      </c>
      <c r="M45" t="s">
        <v>2773</v>
      </c>
      <c r="N45" t="s">
        <v>2773</v>
      </c>
      <c r="O45" t="s">
        <v>2773</v>
      </c>
      <c r="P45" t="s">
        <v>31</v>
      </c>
      <c r="R45" t="s">
        <v>2802</v>
      </c>
      <c r="S45" s="9" t="s">
        <v>3194</v>
      </c>
      <c r="T45" t="s">
        <v>84</v>
      </c>
      <c r="U45" t="s">
        <v>32</v>
      </c>
      <c r="V45" t="s">
        <v>3689</v>
      </c>
      <c r="W45" s="9" t="s">
        <v>3571</v>
      </c>
      <c r="X45" t="s">
        <v>85</v>
      </c>
    </row>
    <row r="46" spans="1:25" x14ac:dyDescent="0.3">
      <c r="A46" t="s">
        <v>1623</v>
      </c>
      <c r="B46" t="str">
        <f t="shared" si="0"/>
        <v>Lengte/breedte huis  aan de Haven</v>
      </c>
      <c r="C46" t="s">
        <v>24</v>
      </c>
      <c r="D46" t="s">
        <v>1559</v>
      </c>
      <c r="E46">
        <f>VLOOKUP(D46,straatids!A:B,2,FALSE)</f>
        <v>120</v>
      </c>
      <c r="K46" t="s">
        <v>2773</v>
      </c>
      <c r="L46" t="s">
        <v>2773</v>
      </c>
      <c r="M46" t="s">
        <v>2773</v>
      </c>
      <c r="N46" t="s">
        <v>2773</v>
      </c>
      <c r="O46" t="s">
        <v>2773</v>
      </c>
      <c r="R46" t="s">
        <v>2803</v>
      </c>
      <c r="S46" s="9" t="s">
        <v>3195</v>
      </c>
      <c r="T46" t="s">
        <v>86</v>
      </c>
      <c r="V46" t="s">
        <v>2839</v>
      </c>
      <c r="W46" s="9" t="s">
        <v>3230</v>
      </c>
      <c r="X46" t="s">
        <v>87</v>
      </c>
    </row>
    <row r="47" spans="1:25" x14ac:dyDescent="0.3">
      <c r="A47" t="s">
        <v>1624</v>
      </c>
      <c r="B47" t="str">
        <f t="shared" si="0"/>
        <v>Lengte/breedte huis Rochus Gerritsz aan de Haven</v>
      </c>
      <c r="C47" t="s">
        <v>24</v>
      </c>
      <c r="D47" t="s">
        <v>1559</v>
      </c>
      <c r="E47">
        <f>VLOOKUP(D47,straatids!A:B,2,FALSE)</f>
        <v>120</v>
      </c>
      <c r="F47" s="14">
        <v>40</v>
      </c>
      <c r="K47">
        <v>69136</v>
      </c>
      <c r="L47" t="s">
        <v>2773</v>
      </c>
      <c r="M47" t="s">
        <v>2773</v>
      </c>
      <c r="N47" t="s">
        <v>2773</v>
      </c>
      <c r="O47" t="s">
        <v>2773</v>
      </c>
      <c r="P47" t="s">
        <v>26</v>
      </c>
      <c r="R47" t="s">
        <v>2804</v>
      </c>
      <c r="S47" s="9" t="s">
        <v>3196</v>
      </c>
      <c r="V47" t="s">
        <v>3057</v>
      </c>
      <c r="W47" s="9" t="s">
        <v>3447</v>
      </c>
    </row>
    <row r="48" spans="1:25" x14ac:dyDescent="0.3">
      <c r="A48" t="s">
        <v>1625</v>
      </c>
      <c r="B48" t="str">
        <f t="shared" si="0"/>
        <v>Lengte/breedte huis Cornelis Cleasz aan de Haven</v>
      </c>
      <c r="C48" t="s">
        <v>28</v>
      </c>
      <c r="D48" t="s">
        <v>1559</v>
      </c>
      <c r="E48">
        <f>VLOOKUP(D48,straatids!A:B,2,FALSE)</f>
        <v>120</v>
      </c>
      <c r="F48" s="14">
        <v>41</v>
      </c>
      <c r="K48">
        <v>69147</v>
      </c>
      <c r="L48" t="s">
        <v>2773</v>
      </c>
      <c r="M48" t="s">
        <v>2773</v>
      </c>
      <c r="N48" t="s">
        <v>2773</v>
      </c>
      <c r="O48" t="s">
        <v>2773</v>
      </c>
      <c r="P48" t="s">
        <v>27</v>
      </c>
      <c r="R48" t="s">
        <v>2804</v>
      </c>
      <c r="S48" s="9" t="s">
        <v>3196</v>
      </c>
      <c r="V48" t="s">
        <v>3075</v>
      </c>
      <c r="W48" s="9" t="s">
        <v>3464</v>
      </c>
    </row>
    <row r="49" spans="1:25" x14ac:dyDescent="0.3">
      <c r="A49" t="s">
        <v>1626</v>
      </c>
      <c r="B49" t="str">
        <f t="shared" si="0"/>
        <v>Lengte/breedte huis Mees Cornelisz aan de Haven</v>
      </c>
      <c r="C49" t="s">
        <v>28</v>
      </c>
      <c r="D49" t="s">
        <v>1559</v>
      </c>
      <c r="E49">
        <f>VLOOKUP(D49,straatids!A:B,2,FALSE)</f>
        <v>120</v>
      </c>
      <c r="F49" s="14">
        <v>42</v>
      </c>
      <c r="K49">
        <v>69158</v>
      </c>
      <c r="L49" t="s">
        <v>2773</v>
      </c>
      <c r="M49" t="s">
        <v>2773</v>
      </c>
      <c r="N49" t="s">
        <v>2773</v>
      </c>
      <c r="O49" t="s">
        <v>2773</v>
      </c>
      <c r="P49" t="s">
        <v>1067</v>
      </c>
      <c r="Q49" t="s">
        <v>1068</v>
      </c>
      <c r="R49" t="s">
        <v>2805</v>
      </c>
      <c r="S49" s="9" t="s">
        <v>3197</v>
      </c>
      <c r="T49" t="s">
        <v>88</v>
      </c>
      <c r="U49" t="s">
        <v>30</v>
      </c>
      <c r="V49" t="s">
        <v>2832</v>
      </c>
      <c r="W49" s="9" t="s">
        <v>3223</v>
      </c>
      <c r="X49" t="s">
        <v>87</v>
      </c>
    </row>
    <row r="50" spans="1:25" x14ac:dyDescent="0.3">
      <c r="A50" t="s">
        <v>1627</v>
      </c>
      <c r="B50" t="str">
        <f t="shared" si="0"/>
        <v>Lengte/breedte huis  aan de Haven</v>
      </c>
      <c r="C50" t="s">
        <v>28</v>
      </c>
      <c r="D50" t="s">
        <v>1559</v>
      </c>
      <c r="E50">
        <f>VLOOKUP(D50,straatids!A:B,2,FALSE)</f>
        <v>120</v>
      </c>
      <c r="K50" t="s">
        <v>2773</v>
      </c>
      <c r="L50" t="s">
        <v>2773</v>
      </c>
      <c r="M50" t="s">
        <v>2773</v>
      </c>
      <c r="N50" t="s">
        <v>2773</v>
      </c>
      <c r="O50" t="s">
        <v>2773</v>
      </c>
      <c r="R50" t="s">
        <v>2806</v>
      </c>
      <c r="S50" s="9" t="s">
        <v>3198</v>
      </c>
      <c r="T50" t="s">
        <v>97</v>
      </c>
      <c r="V50" t="s">
        <v>3075</v>
      </c>
      <c r="W50" s="9" t="s">
        <v>3464</v>
      </c>
      <c r="X50" t="s">
        <v>89</v>
      </c>
    </row>
    <row r="51" spans="1:25" x14ac:dyDescent="0.3">
      <c r="A51" t="s">
        <v>1628</v>
      </c>
      <c r="B51" t="str">
        <f t="shared" si="0"/>
        <v>Lengte/breedte huis  aan de Haven</v>
      </c>
      <c r="C51" t="s">
        <v>28</v>
      </c>
      <c r="D51" t="s">
        <v>1559</v>
      </c>
      <c r="E51">
        <f>VLOOKUP(D51,straatids!A:B,2,FALSE)</f>
        <v>120</v>
      </c>
      <c r="K51" t="s">
        <v>2773</v>
      </c>
      <c r="L51" t="s">
        <v>2773</v>
      </c>
      <c r="M51" t="s">
        <v>2773</v>
      </c>
      <c r="N51" t="s">
        <v>2773</v>
      </c>
      <c r="O51" t="s">
        <v>2773</v>
      </c>
      <c r="R51" t="s">
        <v>2773</v>
      </c>
      <c r="S51" s="9" t="s">
        <v>2773</v>
      </c>
      <c r="V51" t="s">
        <v>3690</v>
      </c>
      <c r="W51" s="9" t="s">
        <v>3359</v>
      </c>
      <c r="X51" t="s">
        <v>29</v>
      </c>
    </row>
    <row r="52" spans="1:25" x14ac:dyDescent="0.3">
      <c r="A52" t="s">
        <v>1629</v>
      </c>
      <c r="B52" t="str">
        <f t="shared" si="0"/>
        <v>Lengte/breedte huis Jan Benthemsz aan de Haven</v>
      </c>
      <c r="C52" t="s">
        <v>28</v>
      </c>
      <c r="D52" t="s">
        <v>1559</v>
      </c>
      <c r="E52">
        <f>VLOOKUP(D52,straatids!A:B,2,FALSE)</f>
        <v>120</v>
      </c>
      <c r="F52" s="14">
        <v>43</v>
      </c>
      <c r="K52">
        <v>69169</v>
      </c>
      <c r="L52" t="s">
        <v>2773</v>
      </c>
      <c r="M52" t="s">
        <v>2773</v>
      </c>
      <c r="N52" t="s">
        <v>2773</v>
      </c>
      <c r="O52" t="s">
        <v>2773</v>
      </c>
      <c r="P52" t="s">
        <v>33</v>
      </c>
      <c r="R52" t="s">
        <v>2807</v>
      </c>
      <c r="S52" s="9" t="s">
        <v>3199</v>
      </c>
      <c r="T52" t="s">
        <v>90</v>
      </c>
      <c r="U52" t="s">
        <v>34</v>
      </c>
      <c r="V52" t="s">
        <v>2920</v>
      </c>
      <c r="W52" s="9" t="s">
        <v>3311</v>
      </c>
      <c r="X52" t="s">
        <v>91</v>
      </c>
      <c r="Y52" t="s">
        <v>3801</v>
      </c>
    </row>
    <row r="53" spans="1:25" x14ac:dyDescent="0.3">
      <c r="A53" t="s">
        <v>1630</v>
      </c>
      <c r="B53" t="str">
        <f t="shared" si="0"/>
        <v>Lengte/breedte huis  aan de Haven</v>
      </c>
      <c r="C53" t="s">
        <v>28</v>
      </c>
      <c r="D53" t="s">
        <v>1559</v>
      </c>
      <c r="E53">
        <f>VLOOKUP(D53,straatids!A:B,2,FALSE)</f>
        <v>120</v>
      </c>
      <c r="K53" t="s">
        <v>2773</v>
      </c>
      <c r="L53" t="s">
        <v>2773</v>
      </c>
      <c r="M53" t="s">
        <v>2773</v>
      </c>
      <c r="N53" t="s">
        <v>2773</v>
      </c>
      <c r="O53" t="s">
        <v>2773</v>
      </c>
      <c r="R53" t="s">
        <v>2808</v>
      </c>
      <c r="S53" s="9" t="s">
        <v>3200</v>
      </c>
      <c r="T53" t="s">
        <v>88</v>
      </c>
      <c r="V53" t="s">
        <v>2836</v>
      </c>
      <c r="W53" s="9" t="s">
        <v>3227</v>
      </c>
      <c r="X53" t="s">
        <v>87</v>
      </c>
    </row>
    <row r="54" spans="1:25" x14ac:dyDescent="0.3">
      <c r="A54" t="s">
        <v>1631</v>
      </c>
      <c r="B54" t="str">
        <f t="shared" si="0"/>
        <v>Lengte/breedte huis Floris Aertsz aan de Haven</v>
      </c>
      <c r="C54" t="s">
        <v>28</v>
      </c>
      <c r="D54" t="s">
        <v>1559</v>
      </c>
      <c r="E54">
        <f>VLOOKUP(D54,straatids!A:B,2,FALSE)</f>
        <v>120</v>
      </c>
      <c r="F54" s="14">
        <v>43</v>
      </c>
      <c r="K54">
        <v>69169</v>
      </c>
      <c r="L54" t="s">
        <v>2773</v>
      </c>
      <c r="M54" t="s">
        <v>2773</v>
      </c>
      <c r="N54" t="s">
        <v>2773</v>
      </c>
      <c r="O54" t="s">
        <v>2773</v>
      </c>
      <c r="P54" t="s">
        <v>1070</v>
      </c>
      <c r="Q54" t="s">
        <v>1069</v>
      </c>
      <c r="R54" t="s">
        <v>2774</v>
      </c>
      <c r="S54" s="9" t="s">
        <v>3166</v>
      </c>
      <c r="V54" t="s">
        <v>2814</v>
      </c>
      <c r="W54" s="9" t="s">
        <v>3206</v>
      </c>
      <c r="X54" t="s">
        <v>92</v>
      </c>
      <c r="Y54" t="s">
        <v>3802</v>
      </c>
    </row>
    <row r="55" spans="1:25" x14ac:dyDescent="0.3">
      <c r="A55" t="s">
        <v>1632</v>
      </c>
      <c r="B55" t="str">
        <f t="shared" si="0"/>
        <v>Lengte/breedte huis Pieter Hermans Cincq aan de Haven</v>
      </c>
      <c r="C55" t="s">
        <v>35</v>
      </c>
      <c r="D55" t="s">
        <v>1559</v>
      </c>
      <c r="E55">
        <f>VLOOKUP(D55,straatids!A:B,2,FALSE)</f>
        <v>120</v>
      </c>
      <c r="F55" s="14">
        <v>43</v>
      </c>
      <c r="K55">
        <v>69169</v>
      </c>
      <c r="L55" t="s">
        <v>2773</v>
      </c>
      <c r="M55" t="s">
        <v>2773</v>
      </c>
      <c r="N55" t="s">
        <v>2773</v>
      </c>
      <c r="O55" t="s">
        <v>2773</v>
      </c>
      <c r="P55" t="s">
        <v>36</v>
      </c>
      <c r="R55" t="s">
        <v>2809</v>
      </c>
      <c r="S55" s="9" t="s">
        <v>3201</v>
      </c>
      <c r="U55" t="s">
        <v>38</v>
      </c>
      <c r="V55" t="s">
        <v>2908</v>
      </c>
      <c r="W55" s="9" t="s">
        <v>3299</v>
      </c>
      <c r="Y55" t="s">
        <v>3803</v>
      </c>
    </row>
    <row r="56" spans="1:25" x14ac:dyDescent="0.3">
      <c r="A56" t="s">
        <v>1633</v>
      </c>
      <c r="B56" t="str">
        <f t="shared" si="0"/>
        <v>Lengte/breedte huis Burgemeester zo voor twee huizen en de poort daar naast aan de Haven</v>
      </c>
      <c r="C56" t="s">
        <v>35</v>
      </c>
      <c r="D56" t="s">
        <v>1559</v>
      </c>
      <c r="E56">
        <f>VLOOKUP(D56,straatids!A:B,2,FALSE)</f>
        <v>120</v>
      </c>
      <c r="F56" s="14">
        <v>44</v>
      </c>
      <c r="K56">
        <v>69182</v>
      </c>
      <c r="L56" t="s">
        <v>2773</v>
      </c>
      <c r="M56" t="s">
        <v>2773</v>
      </c>
      <c r="N56" t="s">
        <v>2773</v>
      </c>
      <c r="O56" t="s">
        <v>2773</v>
      </c>
      <c r="P56" t="s">
        <v>37</v>
      </c>
      <c r="R56" t="s">
        <v>2773</v>
      </c>
      <c r="S56" s="9" t="s">
        <v>2773</v>
      </c>
      <c r="V56" t="s">
        <v>2773</v>
      </c>
      <c r="W56" s="9" t="s">
        <v>2773</v>
      </c>
      <c r="X56" t="s">
        <v>93</v>
      </c>
      <c r="Y56" t="s">
        <v>59</v>
      </c>
    </row>
    <row r="57" spans="1:25" x14ac:dyDescent="0.3">
      <c r="A57" t="s">
        <v>1634</v>
      </c>
      <c r="B57" t="str">
        <f t="shared" si="0"/>
        <v>Lengte/breedte huis  aan de Haven</v>
      </c>
      <c r="C57" t="s">
        <v>35</v>
      </c>
      <c r="D57" t="s">
        <v>1559</v>
      </c>
      <c r="E57">
        <f>VLOOKUP(D57,straatids!A:B,2,FALSE)</f>
        <v>120</v>
      </c>
      <c r="K57" t="s">
        <v>2773</v>
      </c>
      <c r="L57" t="s">
        <v>2773</v>
      </c>
      <c r="M57" t="s">
        <v>2773</v>
      </c>
      <c r="N57" t="s">
        <v>2773</v>
      </c>
      <c r="O57" t="s">
        <v>2773</v>
      </c>
      <c r="R57" t="s">
        <v>2810</v>
      </c>
      <c r="S57" s="9" t="s">
        <v>3202</v>
      </c>
      <c r="T57" t="s">
        <v>88</v>
      </c>
      <c r="V57" t="s">
        <v>2841</v>
      </c>
      <c r="W57" s="9" t="s">
        <v>3232</v>
      </c>
      <c r="X57" t="s">
        <v>87</v>
      </c>
    </row>
    <row r="58" spans="1:25" x14ac:dyDescent="0.3">
      <c r="A58" t="s">
        <v>1635</v>
      </c>
      <c r="B58" t="str">
        <f t="shared" si="0"/>
        <v>Lengte/breedte huis cleartgen Cornelis aan de Haven</v>
      </c>
      <c r="C58" t="s">
        <v>35</v>
      </c>
      <c r="D58" t="s">
        <v>1559</v>
      </c>
      <c r="E58">
        <f>VLOOKUP(D58,straatids!A:B,2,FALSE)</f>
        <v>120</v>
      </c>
      <c r="F58" s="14">
        <v>45</v>
      </c>
      <c r="K58">
        <v>69191</v>
      </c>
      <c r="L58" t="s">
        <v>2773</v>
      </c>
      <c r="M58" t="s">
        <v>2773</v>
      </c>
      <c r="N58" t="s">
        <v>2773</v>
      </c>
      <c r="O58" t="s">
        <v>2773</v>
      </c>
      <c r="P58" t="s">
        <v>39</v>
      </c>
      <c r="R58" t="s">
        <v>2811</v>
      </c>
      <c r="S58" s="9" t="s">
        <v>3203</v>
      </c>
      <c r="V58" t="s">
        <v>3678</v>
      </c>
      <c r="W58" s="9" t="s">
        <v>3560</v>
      </c>
    </row>
    <row r="59" spans="1:25" x14ac:dyDescent="0.3">
      <c r="A59" t="s">
        <v>1636</v>
      </c>
      <c r="B59" t="str">
        <f t="shared" si="0"/>
        <v>Lengte/breedte huis Weduwe Cornelis Pietrsz aan de Haven</v>
      </c>
      <c r="C59" t="s">
        <v>35</v>
      </c>
      <c r="D59" t="s">
        <v>1559</v>
      </c>
      <c r="E59">
        <f>VLOOKUP(D59,straatids!A:B,2,FALSE)</f>
        <v>120</v>
      </c>
      <c r="F59" s="14">
        <v>46</v>
      </c>
      <c r="K59">
        <v>69201</v>
      </c>
      <c r="L59" t="s">
        <v>2773</v>
      </c>
      <c r="M59" t="s">
        <v>2773</v>
      </c>
      <c r="N59" t="s">
        <v>2773</v>
      </c>
      <c r="O59" t="s">
        <v>2773</v>
      </c>
      <c r="P59" t="s">
        <v>40</v>
      </c>
      <c r="R59" t="s">
        <v>2812</v>
      </c>
      <c r="S59" s="9" t="s">
        <v>3204</v>
      </c>
      <c r="V59" t="s">
        <v>2783</v>
      </c>
      <c r="W59" s="9" t="s">
        <v>3175</v>
      </c>
    </row>
    <row r="60" spans="1:25" x14ac:dyDescent="0.3">
      <c r="A60" t="s">
        <v>1637</v>
      </c>
      <c r="B60" t="str">
        <f t="shared" si="0"/>
        <v>Lengte/breedte huis mr. Dirck Heijndricksz aan de Haven</v>
      </c>
      <c r="C60" t="s">
        <v>35</v>
      </c>
      <c r="D60" t="s">
        <v>1559</v>
      </c>
      <c r="E60">
        <f>VLOOKUP(D60,straatids!A:B,2,FALSE)</f>
        <v>120</v>
      </c>
      <c r="F60" s="14">
        <v>47</v>
      </c>
      <c r="K60">
        <v>69217</v>
      </c>
      <c r="L60" t="s">
        <v>2773</v>
      </c>
      <c r="M60" t="s">
        <v>2773</v>
      </c>
      <c r="N60" t="s">
        <v>2773</v>
      </c>
      <c r="O60" t="s">
        <v>2773</v>
      </c>
      <c r="P60" t="s">
        <v>41</v>
      </c>
      <c r="R60" t="s">
        <v>2813</v>
      </c>
      <c r="S60" s="9" t="s">
        <v>3205</v>
      </c>
      <c r="V60" t="s">
        <v>3691</v>
      </c>
      <c r="W60" s="9" t="s">
        <v>3572</v>
      </c>
    </row>
    <row r="61" spans="1:25" x14ac:dyDescent="0.3">
      <c r="A61" t="s">
        <v>1638</v>
      </c>
      <c r="B61" t="str">
        <f t="shared" si="0"/>
        <v>Lengte/breedte huis Pieter Matheusz aan de Haven</v>
      </c>
      <c r="C61" t="s">
        <v>42</v>
      </c>
      <c r="D61" t="s">
        <v>1559</v>
      </c>
      <c r="E61">
        <f>VLOOKUP(D61,straatids!A:B,2,FALSE)</f>
        <v>120</v>
      </c>
      <c r="F61" s="14">
        <v>48</v>
      </c>
      <c r="K61">
        <v>69228</v>
      </c>
      <c r="L61" t="s">
        <v>2773</v>
      </c>
      <c r="M61" t="s">
        <v>2773</v>
      </c>
      <c r="N61" t="s">
        <v>2773</v>
      </c>
      <c r="O61" t="s">
        <v>2773</v>
      </c>
      <c r="P61" t="s">
        <v>1072</v>
      </c>
      <c r="Q61" t="s">
        <v>1071</v>
      </c>
      <c r="R61" t="s">
        <v>2814</v>
      </c>
      <c r="S61" s="9" t="s">
        <v>3206</v>
      </c>
      <c r="V61" t="s">
        <v>2995</v>
      </c>
      <c r="W61" s="9" t="s">
        <v>3386</v>
      </c>
    </row>
    <row r="62" spans="1:25" x14ac:dyDescent="0.3">
      <c r="A62" t="s">
        <v>1639</v>
      </c>
      <c r="B62" t="str">
        <f t="shared" si="0"/>
        <v>Lengte/breedte huis Laurens de Wielmaeker aan de Haven</v>
      </c>
      <c r="C62" t="s">
        <v>42</v>
      </c>
      <c r="D62" t="s">
        <v>1559</v>
      </c>
      <c r="E62">
        <f>VLOOKUP(D62,straatids!A:B,2,FALSE)</f>
        <v>120</v>
      </c>
      <c r="F62" s="14">
        <v>49</v>
      </c>
      <c r="K62">
        <v>69239</v>
      </c>
      <c r="L62" t="s">
        <v>2773</v>
      </c>
      <c r="M62" t="s">
        <v>2773</v>
      </c>
      <c r="N62" t="s">
        <v>2773</v>
      </c>
      <c r="O62" t="s">
        <v>2773</v>
      </c>
      <c r="P62" t="s">
        <v>43</v>
      </c>
      <c r="Q62" t="s">
        <v>1073</v>
      </c>
      <c r="R62" t="s">
        <v>2788</v>
      </c>
      <c r="S62" s="9" t="s">
        <v>3180</v>
      </c>
      <c r="V62" t="s">
        <v>2817</v>
      </c>
      <c r="W62" s="9" t="s">
        <v>3209</v>
      </c>
    </row>
    <row r="63" spans="1:25" x14ac:dyDescent="0.3">
      <c r="A63" t="s">
        <v>1640</v>
      </c>
      <c r="B63" t="str">
        <f t="shared" si="0"/>
        <v>Lengte/breedte huis Neeltgen Damen aan de Haven</v>
      </c>
      <c r="C63" t="s">
        <v>42</v>
      </c>
      <c r="D63" t="s">
        <v>1559</v>
      </c>
      <c r="E63">
        <f>VLOOKUP(D63,straatids!A:B,2,FALSE)</f>
        <v>120</v>
      </c>
      <c r="F63" s="14">
        <v>50</v>
      </c>
      <c r="K63">
        <v>69271</v>
      </c>
      <c r="L63" t="s">
        <v>2773</v>
      </c>
      <c r="M63" t="s">
        <v>2773</v>
      </c>
      <c r="N63" t="s">
        <v>2773</v>
      </c>
      <c r="O63" t="s">
        <v>2773</v>
      </c>
      <c r="P63" t="s">
        <v>44</v>
      </c>
      <c r="R63" t="s">
        <v>2815</v>
      </c>
      <c r="S63" s="9" t="s">
        <v>3207</v>
      </c>
      <c r="V63" t="s">
        <v>2896</v>
      </c>
      <c r="W63" s="9" t="s">
        <v>3287</v>
      </c>
    </row>
    <row r="64" spans="1:25" x14ac:dyDescent="0.3">
      <c r="A64" t="s">
        <v>1641</v>
      </c>
      <c r="B64" t="str">
        <f t="shared" si="0"/>
        <v>Lengte/breedte huis Arien Arienssz Duijff aan de Haven</v>
      </c>
      <c r="C64" t="s">
        <v>42</v>
      </c>
      <c r="D64" t="s">
        <v>1559</v>
      </c>
      <c r="E64">
        <f>VLOOKUP(D64,straatids!A:B,2,FALSE)</f>
        <v>120</v>
      </c>
      <c r="F64" s="14">
        <v>51</v>
      </c>
      <c r="K64">
        <v>69282</v>
      </c>
      <c r="L64" t="s">
        <v>2773</v>
      </c>
      <c r="M64" t="s">
        <v>2773</v>
      </c>
      <c r="N64" t="s">
        <v>2773</v>
      </c>
      <c r="O64" t="s">
        <v>2773</v>
      </c>
      <c r="P64" t="s">
        <v>45</v>
      </c>
      <c r="R64" t="s">
        <v>2816</v>
      </c>
      <c r="S64" s="9" t="s">
        <v>3208</v>
      </c>
      <c r="V64" t="s">
        <v>3111</v>
      </c>
      <c r="W64" s="9" t="s">
        <v>3497</v>
      </c>
    </row>
    <row r="65" spans="1:24" x14ac:dyDescent="0.3">
      <c r="A65" t="s">
        <v>1642</v>
      </c>
      <c r="B65" t="str">
        <f t="shared" si="0"/>
        <v>Lengte/breedte huis Cornelis Gerritsz de Lange aan de Haven</v>
      </c>
      <c r="C65" t="s">
        <v>42</v>
      </c>
      <c r="D65" t="s">
        <v>1559</v>
      </c>
      <c r="E65">
        <f>VLOOKUP(D65,straatids!A:B,2,FALSE)</f>
        <v>120</v>
      </c>
      <c r="F65" s="14">
        <v>52</v>
      </c>
      <c r="K65">
        <v>69293</v>
      </c>
      <c r="L65" t="s">
        <v>2773</v>
      </c>
      <c r="M65" t="s">
        <v>2773</v>
      </c>
      <c r="N65" t="s">
        <v>2773</v>
      </c>
      <c r="O65" t="s">
        <v>2773</v>
      </c>
      <c r="P65" t="s">
        <v>60</v>
      </c>
      <c r="R65" t="s">
        <v>2817</v>
      </c>
      <c r="S65" s="9" t="s">
        <v>3209</v>
      </c>
      <c r="V65" t="s">
        <v>2818</v>
      </c>
      <c r="W65" s="9" t="s">
        <v>3210</v>
      </c>
    </row>
    <row r="66" spans="1:24" x14ac:dyDescent="0.3">
      <c r="A66" t="s">
        <v>1643</v>
      </c>
      <c r="B66" t="str">
        <f t="shared" si="0"/>
        <v>Lengte/breedte huis  aan de Haven</v>
      </c>
      <c r="C66" t="s">
        <v>42</v>
      </c>
      <c r="D66" t="s">
        <v>1559</v>
      </c>
      <c r="E66">
        <f>VLOOKUP(D66,straatids!A:B,2,FALSE)</f>
        <v>120</v>
      </c>
      <c r="K66" t="s">
        <v>2773</v>
      </c>
      <c r="L66" t="s">
        <v>2773</v>
      </c>
      <c r="M66" t="s">
        <v>2773</v>
      </c>
      <c r="N66" t="s">
        <v>2773</v>
      </c>
      <c r="O66" t="s">
        <v>2773</v>
      </c>
      <c r="R66" t="s">
        <v>2818</v>
      </c>
      <c r="S66" s="9" t="s">
        <v>3210</v>
      </c>
      <c r="V66" t="s">
        <v>2773</v>
      </c>
      <c r="W66" s="9" t="s">
        <v>2773</v>
      </c>
    </row>
    <row r="67" spans="1:24" x14ac:dyDescent="0.3">
      <c r="A67" t="s">
        <v>1644</v>
      </c>
      <c r="B67" t="str">
        <f t="shared" ref="B67:B130" si="1">"Lengte/breedte huis "&amp;P67&amp;" aan de "&amp;D67</f>
        <v>Lengte/breedte huis  aan de Haven</v>
      </c>
      <c r="C67" t="s">
        <v>42</v>
      </c>
      <c r="D67" t="s">
        <v>1559</v>
      </c>
      <c r="E67">
        <f>VLOOKUP(D67,straatids!A:B,2,FALSE)</f>
        <v>120</v>
      </c>
      <c r="K67" t="s">
        <v>2773</v>
      </c>
      <c r="L67" t="s">
        <v>2773</v>
      </c>
      <c r="M67" t="s">
        <v>2773</v>
      </c>
      <c r="N67" t="s">
        <v>2773</v>
      </c>
      <c r="O67" t="s">
        <v>2773</v>
      </c>
      <c r="R67" t="s">
        <v>2819</v>
      </c>
      <c r="S67" s="9" t="s">
        <v>3211</v>
      </c>
      <c r="T67" t="s">
        <v>61</v>
      </c>
      <c r="V67" t="s">
        <v>2773</v>
      </c>
      <c r="W67" s="9" t="s">
        <v>2773</v>
      </c>
    </row>
    <row r="68" spans="1:24" x14ac:dyDescent="0.3">
      <c r="A68" t="s">
        <v>1645</v>
      </c>
      <c r="B68" t="str">
        <f t="shared" si="1"/>
        <v>Lengte/breedte huis  aan de Haven</v>
      </c>
      <c r="C68" t="s">
        <v>42</v>
      </c>
      <c r="D68" t="s">
        <v>1559</v>
      </c>
      <c r="E68">
        <f>VLOOKUP(D68,straatids!A:B,2,FALSE)</f>
        <v>120</v>
      </c>
      <c r="K68" t="s">
        <v>2773</v>
      </c>
      <c r="L68" t="s">
        <v>2773</v>
      </c>
      <c r="M68" t="s">
        <v>2773</v>
      </c>
      <c r="N68" t="s">
        <v>2773</v>
      </c>
      <c r="O68" t="s">
        <v>2773</v>
      </c>
      <c r="R68" t="s">
        <v>2820</v>
      </c>
      <c r="S68" s="9" t="s">
        <v>3212</v>
      </c>
      <c r="T68" t="s">
        <v>62</v>
      </c>
      <c r="V68" t="s">
        <v>2930</v>
      </c>
      <c r="W68" s="9" t="s">
        <v>3321</v>
      </c>
    </row>
    <row r="69" spans="1:24" x14ac:dyDescent="0.3">
      <c r="A69" t="s">
        <v>1646</v>
      </c>
      <c r="B69" t="str">
        <f t="shared" si="1"/>
        <v>Lengte/breedte huis Ghijsbert Heijndricksz aan de Haven</v>
      </c>
      <c r="C69" t="s">
        <v>42</v>
      </c>
      <c r="D69" t="s">
        <v>1559</v>
      </c>
      <c r="E69">
        <f>VLOOKUP(D69,straatids!A:B,2,FALSE)</f>
        <v>120</v>
      </c>
      <c r="F69" s="14">
        <v>55</v>
      </c>
      <c r="K69">
        <v>69326</v>
      </c>
      <c r="L69" t="s">
        <v>2773</v>
      </c>
      <c r="M69" t="s">
        <v>2773</v>
      </c>
      <c r="N69" t="s">
        <v>2773</v>
      </c>
      <c r="O69" t="s">
        <v>2773</v>
      </c>
      <c r="P69" t="s">
        <v>63</v>
      </c>
      <c r="R69" t="s">
        <v>2821</v>
      </c>
      <c r="S69" s="9" t="s">
        <v>3213</v>
      </c>
      <c r="V69" t="s">
        <v>3054</v>
      </c>
      <c r="W69" s="9" t="s">
        <v>3444</v>
      </c>
    </row>
    <row r="70" spans="1:24" x14ac:dyDescent="0.3">
      <c r="A70" t="s">
        <v>1647</v>
      </c>
      <c r="B70" t="str">
        <f t="shared" si="1"/>
        <v>Lengte/breedte huis  aan de Haven</v>
      </c>
      <c r="C70" t="s">
        <v>42</v>
      </c>
      <c r="D70" t="s">
        <v>1559</v>
      </c>
      <c r="E70">
        <f>VLOOKUP(D70,straatids!A:B,2,FALSE)</f>
        <v>120</v>
      </c>
      <c r="K70" t="s">
        <v>2773</v>
      </c>
      <c r="L70" t="s">
        <v>2773</v>
      </c>
      <c r="M70" t="s">
        <v>2773</v>
      </c>
      <c r="N70" t="s">
        <v>2773</v>
      </c>
      <c r="O70" t="s">
        <v>2773</v>
      </c>
      <c r="R70" t="s">
        <v>2822</v>
      </c>
      <c r="S70" s="9" t="s">
        <v>3180</v>
      </c>
      <c r="T70" t="s">
        <v>64</v>
      </c>
      <c r="V70" t="s">
        <v>2773</v>
      </c>
      <c r="W70" s="9" t="s">
        <v>2773</v>
      </c>
    </row>
    <row r="71" spans="1:24" x14ac:dyDescent="0.3">
      <c r="A71" t="s">
        <v>1648</v>
      </c>
      <c r="B71" t="str">
        <f t="shared" si="1"/>
        <v>Lengte/breedte huis  aan de Haven</v>
      </c>
      <c r="C71" t="s">
        <v>42</v>
      </c>
      <c r="D71" t="s">
        <v>1559</v>
      </c>
      <c r="E71">
        <f>VLOOKUP(D71,straatids!A:B,2,FALSE)</f>
        <v>120</v>
      </c>
      <c r="K71" t="s">
        <v>2773</v>
      </c>
      <c r="L71" t="s">
        <v>2773</v>
      </c>
      <c r="M71" t="s">
        <v>2773</v>
      </c>
      <c r="N71" t="s">
        <v>2773</v>
      </c>
      <c r="O71" t="s">
        <v>2773</v>
      </c>
      <c r="R71" t="s">
        <v>2823</v>
      </c>
      <c r="S71" s="9" t="s">
        <v>3214</v>
      </c>
      <c r="T71" t="s">
        <v>65</v>
      </c>
      <c r="V71" t="s">
        <v>3126</v>
      </c>
      <c r="W71" s="9" t="s">
        <v>3512</v>
      </c>
    </row>
    <row r="72" spans="1:24" x14ac:dyDescent="0.3">
      <c r="A72" t="s">
        <v>1649</v>
      </c>
      <c r="B72" t="str">
        <f t="shared" si="1"/>
        <v>Lengte/breedte huis Jan Heijndricksz 't hart aan de Haven</v>
      </c>
      <c r="C72" t="s">
        <v>42</v>
      </c>
      <c r="D72" t="s">
        <v>1559</v>
      </c>
      <c r="E72">
        <f>VLOOKUP(D72,straatids!A:B,2,FALSE)</f>
        <v>120</v>
      </c>
      <c r="F72" s="14">
        <v>56</v>
      </c>
      <c r="K72">
        <v>69337</v>
      </c>
      <c r="L72" t="s">
        <v>2773</v>
      </c>
      <c r="M72" t="s">
        <v>2773</v>
      </c>
      <c r="N72" t="s">
        <v>2773</v>
      </c>
      <c r="O72" t="s">
        <v>2773</v>
      </c>
      <c r="P72" t="s">
        <v>66</v>
      </c>
      <c r="R72" t="s">
        <v>2824</v>
      </c>
      <c r="S72" s="9" t="s">
        <v>3215</v>
      </c>
      <c r="V72" t="s">
        <v>3692</v>
      </c>
      <c r="W72" s="9" t="s">
        <v>3573</v>
      </c>
    </row>
    <row r="73" spans="1:24" x14ac:dyDescent="0.3">
      <c r="A73" t="s">
        <v>1650</v>
      </c>
      <c r="B73" t="str">
        <f t="shared" si="1"/>
        <v>Lengte/breedte huis Floris Aelbertsz aan de Haven</v>
      </c>
      <c r="C73" t="s">
        <v>42</v>
      </c>
      <c r="D73" t="s">
        <v>1559</v>
      </c>
      <c r="E73">
        <f>VLOOKUP(D73,straatids!A:B,2,FALSE)</f>
        <v>120</v>
      </c>
      <c r="F73" s="14">
        <v>57</v>
      </c>
      <c r="K73">
        <v>69348</v>
      </c>
      <c r="L73" t="s">
        <v>2773</v>
      </c>
      <c r="M73" t="s">
        <v>2773</v>
      </c>
      <c r="N73" t="s">
        <v>2773</v>
      </c>
      <c r="O73" t="s">
        <v>2773</v>
      </c>
      <c r="P73" t="s">
        <v>67</v>
      </c>
      <c r="R73" t="s">
        <v>2825</v>
      </c>
      <c r="S73" s="9" t="s">
        <v>3216</v>
      </c>
      <c r="V73" t="s">
        <v>2824</v>
      </c>
      <c r="W73" s="9" t="s">
        <v>3215</v>
      </c>
    </row>
    <row r="74" spans="1:24" x14ac:dyDescent="0.3">
      <c r="A74" t="s">
        <v>1651</v>
      </c>
      <c r="B74" t="str">
        <f t="shared" si="1"/>
        <v>Lengte/breedte huis Pieter Ariensz Hoochschoven aan de Haven</v>
      </c>
      <c r="C74" t="s">
        <v>69</v>
      </c>
      <c r="D74" t="s">
        <v>1559</v>
      </c>
      <c r="E74">
        <f>VLOOKUP(D74,straatids!A:B,2,FALSE)</f>
        <v>120</v>
      </c>
      <c r="F74" s="14">
        <v>58</v>
      </c>
      <c r="K74">
        <v>69359</v>
      </c>
      <c r="L74" t="s">
        <v>2773</v>
      </c>
      <c r="M74" t="s">
        <v>2773</v>
      </c>
      <c r="N74" t="s">
        <v>2773</v>
      </c>
      <c r="O74" t="s">
        <v>2773</v>
      </c>
      <c r="P74" t="s">
        <v>68</v>
      </c>
      <c r="R74" t="s">
        <v>2774</v>
      </c>
      <c r="S74" s="9" t="s">
        <v>3166</v>
      </c>
      <c r="V74" t="s">
        <v>2902</v>
      </c>
      <c r="W74" s="9" t="s">
        <v>3293</v>
      </c>
    </row>
    <row r="75" spans="1:24" x14ac:dyDescent="0.3">
      <c r="A75" t="s">
        <v>1652</v>
      </c>
      <c r="B75" t="str">
        <f t="shared" si="1"/>
        <v>Lengte/breedte huis Weduwe van Louff Jansz aan de Haven</v>
      </c>
      <c r="C75" t="s">
        <v>69</v>
      </c>
      <c r="D75" t="s">
        <v>1559</v>
      </c>
      <c r="E75">
        <f>VLOOKUP(D75,straatids!A:B,2,FALSE)</f>
        <v>120</v>
      </c>
      <c r="F75" s="14">
        <v>59</v>
      </c>
      <c r="K75">
        <v>69370</v>
      </c>
      <c r="L75" t="s">
        <v>2773</v>
      </c>
      <c r="M75" t="s">
        <v>2773</v>
      </c>
      <c r="N75" t="s">
        <v>2773</v>
      </c>
      <c r="O75" t="s">
        <v>2773</v>
      </c>
      <c r="P75" t="s">
        <v>70</v>
      </c>
      <c r="R75" t="s">
        <v>2826</v>
      </c>
      <c r="S75" s="9" t="s">
        <v>3217</v>
      </c>
      <c r="T75" t="s">
        <v>71</v>
      </c>
      <c r="V75" t="s">
        <v>2801</v>
      </c>
      <c r="W75" s="9" t="s">
        <v>3193</v>
      </c>
      <c r="X75" t="s">
        <v>72</v>
      </c>
    </row>
    <row r="76" spans="1:24" x14ac:dyDescent="0.3">
      <c r="A76" t="s">
        <v>1653</v>
      </c>
      <c r="B76" t="str">
        <f t="shared" si="1"/>
        <v>Lengte/breedte huis  aan de Haven</v>
      </c>
      <c r="C76" t="s">
        <v>69</v>
      </c>
      <c r="D76" t="s">
        <v>1559</v>
      </c>
      <c r="E76">
        <f>VLOOKUP(D76,straatids!A:B,2,FALSE)</f>
        <v>120</v>
      </c>
      <c r="K76" t="s">
        <v>2773</v>
      </c>
      <c r="L76" t="s">
        <v>2773</v>
      </c>
      <c r="M76" t="s">
        <v>2773</v>
      </c>
      <c r="N76" t="s">
        <v>2773</v>
      </c>
      <c r="O76" t="s">
        <v>2773</v>
      </c>
      <c r="R76" t="s">
        <v>2827</v>
      </c>
      <c r="S76" s="9" t="s">
        <v>3218</v>
      </c>
      <c r="T76" t="s">
        <v>94</v>
      </c>
      <c r="V76" t="s">
        <v>3693</v>
      </c>
      <c r="W76" s="9" t="s">
        <v>3574</v>
      </c>
      <c r="X76" t="s">
        <v>73</v>
      </c>
    </row>
    <row r="77" spans="1:24" x14ac:dyDescent="0.3">
      <c r="A77" t="s">
        <v>1654</v>
      </c>
      <c r="B77" t="str">
        <f t="shared" si="1"/>
        <v>Lengte/breedte huis Louff Jansz aan de Nootgodsteech</v>
      </c>
      <c r="C77" t="s">
        <v>69</v>
      </c>
      <c r="D77" t="s">
        <v>74</v>
      </c>
      <c r="E77">
        <f>VLOOKUP(D77,straatids!A:B,2,FALSE)</f>
        <v>34530</v>
      </c>
      <c r="F77" s="14">
        <v>59</v>
      </c>
      <c r="K77">
        <v>69370</v>
      </c>
      <c r="L77" t="s">
        <v>2773</v>
      </c>
      <c r="M77" t="s">
        <v>2773</v>
      </c>
      <c r="N77" t="s">
        <v>2773</v>
      </c>
      <c r="O77" t="s">
        <v>2773</v>
      </c>
      <c r="P77" t="s">
        <v>99</v>
      </c>
      <c r="R77" t="s">
        <v>2828</v>
      </c>
      <c r="S77" s="9" t="s">
        <v>3219</v>
      </c>
      <c r="V77" t="s">
        <v>3694</v>
      </c>
      <c r="W77" s="9" t="s">
        <v>3575</v>
      </c>
    </row>
    <row r="78" spans="1:24" x14ac:dyDescent="0.3">
      <c r="A78" t="s">
        <v>1655</v>
      </c>
      <c r="B78" t="str">
        <f t="shared" si="1"/>
        <v>Lengte/breedte huis Jan Adriaensz aan de Nootgodsteech</v>
      </c>
      <c r="C78" t="s">
        <v>69</v>
      </c>
      <c r="D78" t="s">
        <v>74</v>
      </c>
      <c r="E78">
        <f>VLOOKUP(D78,straatids!A:B,2,FALSE)</f>
        <v>34530</v>
      </c>
      <c r="F78" s="14">
        <v>60</v>
      </c>
      <c r="G78" s="14">
        <v>61</v>
      </c>
      <c r="K78">
        <v>69394</v>
      </c>
      <c r="L78">
        <v>69405</v>
      </c>
      <c r="M78" t="s">
        <v>2773</v>
      </c>
      <c r="N78" t="s">
        <v>2773</v>
      </c>
      <c r="O78" t="s">
        <v>2773</v>
      </c>
      <c r="P78" t="s">
        <v>100</v>
      </c>
      <c r="R78" t="s">
        <v>2829</v>
      </c>
      <c r="S78" s="9" t="s">
        <v>3220</v>
      </c>
      <c r="V78" t="s">
        <v>3694</v>
      </c>
      <c r="W78" s="9" t="s">
        <v>3575</v>
      </c>
    </row>
    <row r="79" spans="1:24" x14ac:dyDescent="0.3">
      <c r="A79" t="s">
        <v>1656</v>
      </c>
      <c r="B79" t="str">
        <f t="shared" si="1"/>
        <v>Lengte/breedte huis Heijndrick Mues aan de Nootgodsteech</v>
      </c>
      <c r="C79" t="s">
        <v>69</v>
      </c>
      <c r="D79" t="s">
        <v>74</v>
      </c>
      <c r="E79">
        <f>VLOOKUP(D79,straatids!A:B,2,FALSE)</f>
        <v>34530</v>
      </c>
      <c r="F79" s="14">
        <v>62</v>
      </c>
      <c r="G79" s="14">
        <v>63</v>
      </c>
      <c r="K79">
        <v>69416</v>
      </c>
      <c r="L79">
        <v>69427</v>
      </c>
      <c r="M79" t="s">
        <v>2773</v>
      </c>
      <c r="N79" t="s">
        <v>2773</v>
      </c>
      <c r="O79" t="s">
        <v>2773</v>
      </c>
      <c r="P79" t="s">
        <v>101</v>
      </c>
      <c r="R79" t="s">
        <v>2830</v>
      </c>
      <c r="S79" s="9" t="s">
        <v>3221</v>
      </c>
      <c r="V79" t="s">
        <v>3694</v>
      </c>
      <c r="W79" s="9" t="s">
        <v>3575</v>
      </c>
    </row>
    <row r="80" spans="1:24" x14ac:dyDescent="0.3">
      <c r="A80" t="s">
        <v>1657</v>
      </c>
      <c r="B80" t="str">
        <f t="shared" si="1"/>
        <v>Lengte/breedte huis Arien Jansz aan de Nootgodsteech</v>
      </c>
      <c r="C80" t="s">
        <v>69</v>
      </c>
      <c r="D80" t="s">
        <v>74</v>
      </c>
      <c r="E80">
        <f>VLOOKUP(D80,straatids!A:B,2,FALSE)</f>
        <v>34530</v>
      </c>
      <c r="F80" s="14">
        <v>64</v>
      </c>
      <c r="K80">
        <v>69438</v>
      </c>
      <c r="L80" t="s">
        <v>2773</v>
      </c>
      <c r="M80" t="s">
        <v>2773</v>
      </c>
      <c r="N80" t="s">
        <v>2773</v>
      </c>
      <c r="O80" t="s">
        <v>2773</v>
      </c>
      <c r="P80" t="s">
        <v>102</v>
      </c>
      <c r="R80" t="s">
        <v>2831</v>
      </c>
      <c r="S80" s="9" t="s">
        <v>3222</v>
      </c>
      <c r="V80" t="s">
        <v>3694</v>
      </c>
      <c r="W80" s="9" t="s">
        <v>3575</v>
      </c>
    </row>
    <row r="81" spans="1:23" x14ac:dyDescent="0.3">
      <c r="A81" t="s">
        <v>1658</v>
      </c>
      <c r="B81" t="str">
        <f t="shared" si="1"/>
        <v>Lengte/breedte huis Dirck Ariensz aan de Nootgodsteech</v>
      </c>
      <c r="C81" t="s">
        <v>69</v>
      </c>
      <c r="D81" t="s">
        <v>74</v>
      </c>
      <c r="E81">
        <f>VLOOKUP(D81,straatids!A:B,2,FALSE)</f>
        <v>34530</v>
      </c>
      <c r="F81" s="14">
        <v>65</v>
      </c>
      <c r="K81">
        <v>69449</v>
      </c>
      <c r="L81" t="s">
        <v>2773</v>
      </c>
      <c r="M81" t="s">
        <v>2773</v>
      </c>
      <c r="N81" t="s">
        <v>2773</v>
      </c>
      <c r="O81" t="s">
        <v>2773</v>
      </c>
      <c r="P81" t="s">
        <v>103</v>
      </c>
      <c r="R81" t="s">
        <v>2816</v>
      </c>
      <c r="S81" s="9" t="s">
        <v>3208</v>
      </c>
      <c r="V81" t="s">
        <v>3694</v>
      </c>
      <c r="W81" s="9" t="s">
        <v>3575</v>
      </c>
    </row>
    <row r="82" spans="1:23" x14ac:dyDescent="0.3">
      <c r="A82" t="s">
        <v>1659</v>
      </c>
      <c r="B82" t="str">
        <f t="shared" si="1"/>
        <v>Lengte/breedte huis Jan Jansz aan de Nootgodsteech</v>
      </c>
      <c r="C82" t="s">
        <v>109</v>
      </c>
      <c r="D82" t="s">
        <v>74</v>
      </c>
      <c r="E82">
        <f>VLOOKUP(D82,straatids!A:B,2,FALSE)</f>
        <v>34530</v>
      </c>
      <c r="F82" s="14">
        <v>66</v>
      </c>
      <c r="K82">
        <v>69460</v>
      </c>
      <c r="L82" t="s">
        <v>2773</v>
      </c>
      <c r="M82" t="s">
        <v>2773</v>
      </c>
      <c r="N82" t="s">
        <v>2773</v>
      </c>
      <c r="O82" t="s">
        <v>2773</v>
      </c>
      <c r="P82" t="s">
        <v>760</v>
      </c>
      <c r="Q82" t="s">
        <v>1074</v>
      </c>
      <c r="R82" t="s">
        <v>2816</v>
      </c>
      <c r="S82" s="9" t="s">
        <v>3208</v>
      </c>
      <c r="V82" t="s">
        <v>3694</v>
      </c>
      <c r="W82" s="9" t="s">
        <v>3575</v>
      </c>
    </row>
    <row r="83" spans="1:23" x14ac:dyDescent="0.3">
      <c r="A83" t="s">
        <v>1660</v>
      </c>
      <c r="B83" t="str">
        <f t="shared" si="1"/>
        <v>Lengte/breedte huis Arien Jeroensz aan de Nootgodsteech</v>
      </c>
      <c r="C83" t="s">
        <v>109</v>
      </c>
      <c r="D83" t="s">
        <v>74</v>
      </c>
      <c r="E83">
        <f>VLOOKUP(D83,straatids!A:B,2,FALSE)</f>
        <v>34530</v>
      </c>
      <c r="F83" s="14">
        <v>67</v>
      </c>
      <c r="K83">
        <v>69471</v>
      </c>
      <c r="L83" t="s">
        <v>2773</v>
      </c>
      <c r="M83" t="s">
        <v>2773</v>
      </c>
      <c r="N83" t="s">
        <v>2773</v>
      </c>
      <c r="O83" t="s">
        <v>2773</v>
      </c>
      <c r="P83" t="s">
        <v>104</v>
      </c>
      <c r="R83" t="s">
        <v>2831</v>
      </c>
      <c r="S83" s="9" t="s">
        <v>3222</v>
      </c>
      <c r="V83" t="s">
        <v>3694</v>
      </c>
      <c r="W83" s="9" t="s">
        <v>3575</v>
      </c>
    </row>
    <row r="84" spans="1:23" x14ac:dyDescent="0.3">
      <c r="A84" t="s">
        <v>1661</v>
      </c>
      <c r="B84" t="str">
        <f t="shared" si="1"/>
        <v>Lengte/breedte huis Floris Symonsz aan de Nootgodsteech</v>
      </c>
      <c r="C84" t="s">
        <v>109</v>
      </c>
      <c r="D84" t="s">
        <v>74</v>
      </c>
      <c r="E84">
        <f>VLOOKUP(D84,straatids!A:B,2,FALSE)</f>
        <v>34530</v>
      </c>
      <c r="F84" s="14">
        <v>68</v>
      </c>
      <c r="K84">
        <v>69482</v>
      </c>
      <c r="L84" t="s">
        <v>2773</v>
      </c>
      <c r="M84" t="s">
        <v>2773</v>
      </c>
      <c r="N84" t="s">
        <v>2773</v>
      </c>
      <c r="O84" t="s">
        <v>2773</v>
      </c>
      <c r="P84" t="s">
        <v>105</v>
      </c>
      <c r="R84" t="s">
        <v>2832</v>
      </c>
      <c r="S84" s="9" t="s">
        <v>3223</v>
      </c>
      <c r="V84" t="s">
        <v>3694</v>
      </c>
      <c r="W84" s="9" t="s">
        <v>3575</v>
      </c>
    </row>
    <row r="85" spans="1:23" x14ac:dyDescent="0.3">
      <c r="A85" t="s">
        <v>1662</v>
      </c>
      <c r="B85" t="str">
        <f t="shared" si="1"/>
        <v>Lengte/breedte huis Dirck Coucken aan de Nootgodsteech</v>
      </c>
      <c r="C85" t="s">
        <v>109</v>
      </c>
      <c r="D85" t="s">
        <v>74</v>
      </c>
      <c r="E85">
        <f>VLOOKUP(D85,straatids!A:B,2,FALSE)</f>
        <v>34530</v>
      </c>
      <c r="F85" s="14">
        <v>69</v>
      </c>
      <c r="K85">
        <v>69493</v>
      </c>
      <c r="L85" t="s">
        <v>2773</v>
      </c>
      <c r="M85" t="s">
        <v>2773</v>
      </c>
      <c r="N85" t="s">
        <v>2773</v>
      </c>
      <c r="O85" t="s">
        <v>2773</v>
      </c>
      <c r="P85" t="s">
        <v>106</v>
      </c>
      <c r="R85" t="s">
        <v>2833</v>
      </c>
      <c r="S85" s="9" t="s">
        <v>3224</v>
      </c>
      <c r="V85" t="s">
        <v>3694</v>
      </c>
      <c r="W85" s="9" t="s">
        <v>3575</v>
      </c>
    </row>
    <row r="86" spans="1:23" x14ac:dyDescent="0.3">
      <c r="A86" t="s">
        <v>1663</v>
      </c>
      <c r="B86" t="str">
        <f t="shared" si="1"/>
        <v>Lengte/breedte huis Gerrit Cleasz aan de Nootgodsteech</v>
      </c>
      <c r="C86" t="s">
        <v>109</v>
      </c>
      <c r="D86" t="s">
        <v>74</v>
      </c>
      <c r="E86">
        <f>VLOOKUP(D86,straatids!A:B,2,FALSE)</f>
        <v>34530</v>
      </c>
      <c r="F86" s="14">
        <v>70</v>
      </c>
      <c r="K86">
        <v>69505</v>
      </c>
      <c r="L86" t="s">
        <v>2773</v>
      </c>
      <c r="M86" t="s">
        <v>2773</v>
      </c>
      <c r="N86" t="s">
        <v>2773</v>
      </c>
      <c r="O86" t="s">
        <v>2773</v>
      </c>
      <c r="P86" t="s">
        <v>107</v>
      </c>
      <c r="R86" t="s">
        <v>2834</v>
      </c>
      <c r="S86" s="9" t="s">
        <v>3225</v>
      </c>
      <c r="V86" t="s">
        <v>3694</v>
      </c>
      <c r="W86" s="9" t="s">
        <v>3575</v>
      </c>
    </row>
    <row r="87" spans="1:23" x14ac:dyDescent="0.3">
      <c r="A87" t="s">
        <v>1664</v>
      </c>
      <c r="B87" t="str">
        <f t="shared" si="1"/>
        <v>Lengte/breedte huis Willem Jansz aan de Nootgodsteech</v>
      </c>
      <c r="C87" t="s">
        <v>109</v>
      </c>
      <c r="D87" t="s">
        <v>74</v>
      </c>
      <c r="E87">
        <f>VLOOKUP(D87,straatids!A:B,2,FALSE)</f>
        <v>34530</v>
      </c>
      <c r="F87" s="14">
        <v>71</v>
      </c>
      <c r="K87">
        <v>69516</v>
      </c>
      <c r="L87" t="s">
        <v>2773</v>
      </c>
      <c r="M87" t="s">
        <v>2773</v>
      </c>
      <c r="N87" t="s">
        <v>2773</v>
      </c>
      <c r="O87" t="s">
        <v>2773</v>
      </c>
      <c r="P87" t="s">
        <v>108</v>
      </c>
      <c r="R87" t="s">
        <v>2810</v>
      </c>
      <c r="S87" s="9" t="s">
        <v>3202</v>
      </c>
      <c r="V87" t="s">
        <v>3694</v>
      </c>
      <c r="W87" s="9" t="s">
        <v>3575</v>
      </c>
    </row>
    <row r="88" spans="1:23" x14ac:dyDescent="0.3">
      <c r="A88" t="s">
        <v>1665</v>
      </c>
      <c r="B88" t="str">
        <f t="shared" si="1"/>
        <v>Lengte/breedte huis Floris Aelbertsz aan de Nootgodsteech</v>
      </c>
      <c r="C88" t="s">
        <v>109</v>
      </c>
      <c r="D88" t="s">
        <v>74</v>
      </c>
      <c r="E88">
        <f>VLOOKUP(D88,straatids!A:B,2,FALSE)</f>
        <v>34530</v>
      </c>
      <c r="F88" s="14">
        <v>72</v>
      </c>
      <c r="K88">
        <v>69527</v>
      </c>
      <c r="L88" t="s">
        <v>2773</v>
      </c>
      <c r="M88" t="s">
        <v>2773</v>
      </c>
      <c r="N88" t="s">
        <v>2773</v>
      </c>
      <c r="O88" t="s">
        <v>2773</v>
      </c>
      <c r="P88" t="s">
        <v>67</v>
      </c>
      <c r="R88" t="s">
        <v>2835</v>
      </c>
      <c r="S88" s="9" t="s">
        <v>3226</v>
      </c>
      <c r="T88" t="s">
        <v>127</v>
      </c>
      <c r="V88" t="s">
        <v>3694</v>
      </c>
      <c r="W88" s="9" t="s">
        <v>3575</v>
      </c>
    </row>
    <row r="89" spans="1:23" x14ac:dyDescent="0.3">
      <c r="A89" t="s">
        <v>1666</v>
      </c>
      <c r="B89" t="str">
        <f t="shared" si="1"/>
        <v>Lengte/breedte huis Willemken Jeroensz aan de Nootgodsteech</v>
      </c>
      <c r="C89" t="s">
        <v>114</v>
      </c>
      <c r="D89" t="s">
        <v>74</v>
      </c>
      <c r="E89">
        <f>VLOOKUP(D89,straatids!A:B,2,FALSE)</f>
        <v>34530</v>
      </c>
      <c r="F89" s="14">
        <v>73</v>
      </c>
      <c r="K89">
        <v>69538</v>
      </c>
      <c r="L89" t="s">
        <v>2773</v>
      </c>
      <c r="M89" t="s">
        <v>2773</v>
      </c>
      <c r="N89" t="s">
        <v>2773</v>
      </c>
      <c r="O89" t="s">
        <v>2773</v>
      </c>
      <c r="P89" t="s">
        <v>110</v>
      </c>
      <c r="R89" t="s">
        <v>2836</v>
      </c>
      <c r="S89" s="9" t="s">
        <v>3227</v>
      </c>
      <c r="V89" t="s">
        <v>3694</v>
      </c>
      <c r="W89" s="9" t="s">
        <v>3575</v>
      </c>
    </row>
    <row r="90" spans="1:23" x14ac:dyDescent="0.3">
      <c r="A90" t="s">
        <v>1667</v>
      </c>
      <c r="B90" t="str">
        <f t="shared" si="1"/>
        <v>Lengte/breedte huis Lijsbeth Ariens aan de Nootgodsteech</v>
      </c>
      <c r="C90" t="s">
        <v>114</v>
      </c>
      <c r="D90" t="s">
        <v>74</v>
      </c>
      <c r="E90">
        <f>VLOOKUP(D90,straatids!A:B,2,FALSE)</f>
        <v>34530</v>
      </c>
      <c r="F90" s="14">
        <v>74</v>
      </c>
      <c r="K90">
        <v>69549</v>
      </c>
      <c r="L90" t="s">
        <v>2773</v>
      </c>
      <c r="M90" t="s">
        <v>2773</v>
      </c>
      <c r="N90" t="s">
        <v>2773</v>
      </c>
      <c r="O90" t="s">
        <v>2773</v>
      </c>
      <c r="P90" t="s">
        <v>111</v>
      </c>
      <c r="R90" t="s">
        <v>2837</v>
      </c>
      <c r="S90" s="9" t="s">
        <v>3228</v>
      </c>
      <c r="V90" t="s">
        <v>3694</v>
      </c>
      <c r="W90" s="9" t="s">
        <v>3575</v>
      </c>
    </row>
    <row r="91" spans="1:23" x14ac:dyDescent="0.3">
      <c r="A91" t="s">
        <v>1668</v>
      </c>
      <c r="B91" t="str">
        <f t="shared" si="1"/>
        <v>Lengte/breedte huis Thomas Bouwensz aan de Nootgodsteech</v>
      </c>
      <c r="C91" t="s">
        <v>114</v>
      </c>
      <c r="D91" t="s">
        <v>74</v>
      </c>
      <c r="E91">
        <f>VLOOKUP(D91,straatids!A:B,2,FALSE)</f>
        <v>34530</v>
      </c>
      <c r="F91" s="14">
        <v>75</v>
      </c>
      <c r="K91">
        <v>69560</v>
      </c>
      <c r="L91" t="s">
        <v>2773</v>
      </c>
      <c r="M91" t="s">
        <v>2773</v>
      </c>
      <c r="N91" t="s">
        <v>2773</v>
      </c>
      <c r="O91" t="s">
        <v>2773</v>
      </c>
      <c r="P91" t="s">
        <v>112</v>
      </c>
      <c r="R91" t="s">
        <v>2833</v>
      </c>
      <c r="S91" s="9" t="s">
        <v>3224</v>
      </c>
      <c r="V91" t="s">
        <v>3694</v>
      </c>
      <c r="W91" s="9" t="s">
        <v>3575</v>
      </c>
    </row>
    <row r="92" spans="1:23" x14ac:dyDescent="0.3">
      <c r="A92" t="s">
        <v>1669</v>
      </c>
      <c r="B92" t="str">
        <f t="shared" si="1"/>
        <v>Lengte/breedte huis Reijnier Ariensz aan de Nootgodsteech</v>
      </c>
      <c r="C92" t="s">
        <v>115</v>
      </c>
      <c r="D92" t="s">
        <v>74</v>
      </c>
      <c r="E92">
        <f>VLOOKUP(D92,straatids!A:B,2,FALSE)</f>
        <v>34530</v>
      </c>
      <c r="F92" s="14">
        <v>76</v>
      </c>
      <c r="K92">
        <v>69571</v>
      </c>
      <c r="L92" t="s">
        <v>2773</v>
      </c>
      <c r="M92" t="s">
        <v>2773</v>
      </c>
      <c r="N92" t="s">
        <v>2773</v>
      </c>
      <c r="O92" t="s">
        <v>2773</v>
      </c>
      <c r="P92" t="s">
        <v>113</v>
      </c>
      <c r="R92" t="s">
        <v>2838</v>
      </c>
      <c r="S92" s="9" t="s">
        <v>3229</v>
      </c>
      <c r="V92" t="s">
        <v>3694</v>
      </c>
      <c r="W92" s="9" t="s">
        <v>3575</v>
      </c>
    </row>
    <row r="93" spans="1:23" x14ac:dyDescent="0.3">
      <c r="A93" t="s">
        <v>1670</v>
      </c>
      <c r="B93" t="str">
        <f t="shared" si="1"/>
        <v>Lengte/breedte huis Jan Jansz aan de Nootgodsteech</v>
      </c>
      <c r="C93" t="s">
        <v>115</v>
      </c>
      <c r="D93" t="s">
        <v>74</v>
      </c>
      <c r="E93">
        <f>VLOOKUP(D93,straatids!A:B,2,FALSE)</f>
        <v>34530</v>
      </c>
      <c r="F93" s="14">
        <v>77</v>
      </c>
      <c r="K93">
        <v>69582</v>
      </c>
      <c r="L93" t="s">
        <v>2773</v>
      </c>
      <c r="M93" t="s">
        <v>2773</v>
      </c>
      <c r="N93" t="s">
        <v>2773</v>
      </c>
      <c r="O93" t="s">
        <v>2773</v>
      </c>
      <c r="P93" t="s">
        <v>760</v>
      </c>
      <c r="Q93" t="s">
        <v>1074</v>
      </c>
      <c r="R93" t="s">
        <v>2839</v>
      </c>
      <c r="S93" s="9" t="s">
        <v>3230</v>
      </c>
      <c r="V93" t="s">
        <v>3694</v>
      </c>
      <c r="W93" s="9" t="s">
        <v>3575</v>
      </c>
    </row>
    <row r="94" spans="1:23" x14ac:dyDescent="0.3">
      <c r="A94" t="s">
        <v>1671</v>
      </c>
      <c r="B94" t="str">
        <f t="shared" si="1"/>
        <v>Lengte/breedte huis Jan Bouwensz aan de Nootgodsteech</v>
      </c>
      <c r="C94" t="s">
        <v>115</v>
      </c>
      <c r="D94" t="s">
        <v>74</v>
      </c>
      <c r="E94">
        <f>VLOOKUP(D94,straatids!A:B,2,FALSE)</f>
        <v>34530</v>
      </c>
      <c r="F94" s="14">
        <v>78</v>
      </c>
      <c r="K94">
        <v>69593</v>
      </c>
      <c r="L94" t="s">
        <v>2773</v>
      </c>
      <c r="M94" t="s">
        <v>2773</v>
      </c>
      <c r="N94" t="s">
        <v>2773</v>
      </c>
      <c r="O94" t="s">
        <v>2773</v>
      </c>
      <c r="P94" t="s">
        <v>1075</v>
      </c>
      <c r="Q94" t="s">
        <v>1033</v>
      </c>
      <c r="R94" t="s">
        <v>2787</v>
      </c>
      <c r="S94" s="9" t="s">
        <v>3179</v>
      </c>
      <c r="V94" t="s">
        <v>3694</v>
      </c>
      <c r="W94" s="9" t="s">
        <v>3575</v>
      </c>
    </row>
    <row r="95" spans="1:23" x14ac:dyDescent="0.3">
      <c r="A95" t="s">
        <v>1672</v>
      </c>
      <c r="B95" t="str">
        <f t="shared" si="1"/>
        <v>Lengte/breedte huis Witte Govertsz aan de Nootgodsteech</v>
      </c>
      <c r="C95" t="s">
        <v>115</v>
      </c>
      <c r="D95" t="s">
        <v>74</v>
      </c>
      <c r="E95">
        <f>VLOOKUP(D95,straatids!A:B,2,FALSE)</f>
        <v>34530</v>
      </c>
      <c r="K95" t="s">
        <v>2773</v>
      </c>
      <c r="L95" t="s">
        <v>2773</v>
      </c>
      <c r="M95" t="s">
        <v>2773</v>
      </c>
      <c r="N95" t="s">
        <v>2773</v>
      </c>
      <c r="O95" t="s">
        <v>2773</v>
      </c>
      <c r="P95" t="s">
        <v>116</v>
      </c>
      <c r="R95" t="s">
        <v>2840</v>
      </c>
      <c r="S95" s="9" t="s">
        <v>3231</v>
      </c>
      <c r="T95" t="s">
        <v>128</v>
      </c>
      <c r="V95" t="s">
        <v>3694</v>
      </c>
      <c r="W95" s="9" t="s">
        <v>3575</v>
      </c>
    </row>
    <row r="96" spans="1:23" x14ac:dyDescent="0.3">
      <c r="A96" t="s">
        <v>1673</v>
      </c>
      <c r="B96" t="str">
        <f t="shared" si="1"/>
        <v>Lengte/breedte huis Annetgen Huijgen aan de Nootgodsteech</v>
      </c>
      <c r="C96" t="s">
        <v>115</v>
      </c>
      <c r="D96" t="s">
        <v>74</v>
      </c>
      <c r="E96">
        <f>VLOOKUP(D96,straatids!A:B,2,FALSE)</f>
        <v>34530</v>
      </c>
      <c r="F96" s="14">
        <v>79</v>
      </c>
      <c r="K96">
        <v>69604</v>
      </c>
      <c r="L96" t="s">
        <v>2773</v>
      </c>
      <c r="M96" t="s">
        <v>2773</v>
      </c>
      <c r="N96" t="s">
        <v>2773</v>
      </c>
      <c r="O96" t="s">
        <v>2773</v>
      </c>
      <c r="P96" t="s">
        <v>117</v>
      </c>
      <c r="R96" t="s">
        <v>2841</v>
      </c>
      <c r="S96" s="9" t="s">
        <v>3232</v>
      </c>
      <c r="V96" t="s">
        <v>3694</v>
      </c>
      <c r="W96" s="9" t="s">
        <v>3575</v>
      </c>
    </row>
    <row r="97" spans="1:24" x14ac:dyDescent="0.3">
      <c r="A97" t="s">
        <v>1674</v>
      </c>
      <c r="B97" t="str">
        <f t="shared" si="1"/>
        <v>Lengte/breedte huis Pieter Claesz aan de Nootgodsteech</v>
      </c>
      <c r="C97" t="s">
        <v>115</v>
      </c>
      <c r="D97" t="s">
        <v>74</v>
      </c>
      <c r="E97">
        <f>VLOOKUP(D97,straatids!A:B,2,FALSE)</f>
        <v>34530</v>
      </c>
      <c r="F97" s="14">
        <v>79</v>
      </c>
      <c r="K97">
        <v>69604</v>
      </c>
      <c r="L97" t="s">
        <v>2773</v>
      </c>
      <c r="M97" t="s">
        <v>2773</v>
      </c>
      <c r="N97" t="s">
        <v>2773</v>
      </c>
      <c r="O97" t="s">
        <v>2773</v>
      </c>
      <c r="P97" t="s">
        <v>118</v>
      </c>
      <c r="R97" t="s">
        <v>2842</v>
      </c>
      <c r="S97" s="9" t="s">
        <v>3233</v>
      </c>
      <c r="V97" t="s">
        <v>3694</v>
      </c>
      <c r="W97" s="9" t="s">
        <v>3575</v>
      </c>
    </row>
    <row r="98" spans="1:24" x14ac:dyDescent="0.3">
      <c r="A98" t="s">
        <v>1675</v>
      </c>
      <c r="B98" t="str">
        <f t="shared" si="1"/>
        <v>Lengte/breedte huis Arien Ariensz aan de Nootgodsteech</v>
      </c>
      <c r="C98" t="s">
        <v>119</v>
      </c>
      <c r="D98" t="s">
        <v>74</v>
      </c>
      <c r="E98">
        <f>VLOOKUP(D98,straatids!A:B,2,FALSE)</f>
        <v>34530</v>
      </c>
      <c r="F98" s="14">
        <v>80</v>
      </c>
      <c r="G98" s="14">
        <v>81</v>
      </c>
      <c r="K98">
        <v>69623</v>
      </c>
      <c r="L98">
        <v>69634</v>
      </c>
      <c r="M98" t="s">
        <v>2773</v>
      </c>
      <c r="N98" t="s">
        <v>2773</v>
      </c>
      <c r="O98" t="s">
        <v>2773</v>
      </c>
      <c r="P98" t="s">
        <v>120</v>
      </c>
      <c r="R98" t="s">
        <v>2842</v>
      </c>
      <c r="S98" s="9" t="s">
        <v>3233</v>
      </c>
      <c r="V98" t="s">
        <v>3694</v>
      </c>
      <c r="W98" s="9" t="s">
        <v>3575</v>
      </c>
    </row>
    <row r="99" spans="1:24" x14ac:dyDescent="0.3">
      <c r="A99" t="s">
        <v>1676</v>
      </c>
      <c r="B99" t="str">
        <f t="shared" si="1"/>
        <v>Lengte/breedte huis Jacob Gerritsz aan de Nootgodsteech</v>
      </c>
      <c r="C99" t="s">
        <v>119</v>
      </c>
      <c r="D99" t="s">
        <v>74</v>
      </c>
      <c r="E99">
        <f>VLOOKUP(D99,straatids!A:B,2,FALSE)</f>
        <v>34530</v>
      </c>
      <c r="F99" s="14">
        <v>82</v>
      </c>
      <c r="K99">
        <v>69646</v>
      </c>
      <c r="L99" t="s">
        <v>2773</v>
      </c>
      <c r="M99" t="s">
        <v>2773</v>
      </c>
      <c r="N99" t="s">
        <v>2773</v>
      </c>
      <c r="O99" t="s">
        <v>2773</v>
      </c>
      <c r="P99" t="s">
        <v>121</v>
      </c>
      <c r="R99" t="s">
        <v>2842</v>
      </c>
      <c r="S99" s="9" t="s">
        <v>3233</v>
      </c>
      <c r="V99" t="s">
        <v>3694</v>
      </c>
      <c r="W99" s="9" t="s">
        <v>3575</v>
      </c>
    </row>
    <row r="100" spans="1:24" x14ac:dyDescent="0.3">
      <c r="A100" t="s">
        <v>1677</v>
      </c>
      <c r="B100" t="str">
        <f t="shared" si="1"/>
        <v>Lengte/breedte huis Adriaen Claesz aan de Nootgodsteech</v>
      </c>
      <c r="C100" t="s">
        <v>119</v>
      </c>
      <c r="D100" t="s">
        <v>74</v>
      </c>
      <c r="E100">
        <f>VLOOKUP(D100,straatids!A:B,2,FALSE)</f>
        <v>34530</v>
      </c>
      <c r="F100" s="14">
        <v>83</v>
      </c>
      <c r="K100">
        <v>69657</v>
      </c>
      <c r="L100" t="s">
        <v>2773</v>
      </c>
      <c r="M100" t="s">
        <v>2773</v>
      </c>
      <c r="N100" t="s">
        <v>2773</v>
      </c>
      <c r="O100" t="s">
        <v>2773</v>
      </c>
      <c r="P100" t="s">
        <v>122</v>
      </c>
      <c r="R100" t="s">
        <v>2832</v>
      </c>
      <c r="S100" s="9" t="s">
        <v>3223</v>
      </c>
      <c r="V100" t="s">
        <v>3694</v>
      </c>
      <c r="W100" s="9" t="s">
        <v>3575</v>
      </c>
    </row>
    <row r="101" spans="1:24" x14ac:dyDescent="0.3">
      <c r="A101" t="s">
        <v>1678</v>
      </c>
      <c r="B101" t="str">
        <f t="shared" si="1"/>
        <v>Lengte/breedte huis Thonis Fransz aan de Nootgodsteech</v>
      </c>
      <c r="C101" t="s">
        <v>119</v>
      </c>
      <c r="D101" t="s">
        <v>74</v>
      </c>
      <c r="E101">
        <f>VLOOKUP(D101,straatids!A:B,2,FALSE)</f>
        <v>34530</v>
      </c>
      <c r="F101" s="14">
        <v>84</v>
      </c>
      <c r="K101">
        <v>69669</v>
      </c>
      <c r="L101" t="s">
        <v>2773</v>
      </c>
      <c r="M101" t="s">
        <v>2773</v>
      </c>
      <c r="N101" t="s">
        <v>2773</v>
      </c>
      <c r="O101" t="s">
        <v>2773</v>
      </c>
      <c r="P101" t="s">
        <v>123</v>
      </c>
      <c r="R101" t="s">
        <v>2843</v>
      </c>
      <c r="S101" s="9" t="s">
        <v>3234</v>
      </c>
      <c r="V101" t="s">
        <v>3694</v>
      </c>
      <c r="W101" s="9" t="s">
        <v>3575</v>
      </c>
    </row>
    <row r="102" spans="1:24" x14ac:dyDescent="0.3">
      <c r="A102" t="s">
        <v>1679</v>
      </c>
      <c r="B102" t="str">
        <f t="shared" si="1"/>
        <v>Lengte/breedte huis Frans Pietersz aan de Nootgodsteech</v>
      </c>
      <c r="C102" t="s">
        <v>119</v>
      </c>
      <c r="D102" t="s">
        <v>74</v>
      </c>
      <c r="E102">
        <f>VLOOKUP(D102,straatids!A:B,2,FALSE)</f>
        <v>34530</v>
      </c>
      <c r="F102" s="14">
        <v>85</v>
      </c>
      <c r="K102">
        <v>69680</v>
      </c>
      <c r="L102" t="s">
        <v>2773</v>
      </c>
      <c r="M102" t="s">
        <v>2773</v>
      </c>
      <c r="N102" t="s">
        <v>2773</v>
      </c>
      <c r="O102" t="s">
        <v>2773</v>
      </c>
      <c r="P102" t="s">
        <v>124</v>
      </c>
      <c r="R102" t="s">
        <v>2843</v>
      </c>
      <c r="S102" s="9" t="s">
        <v>3234</v>
      </c>
      <c r="V102" t="s">
        <v>3694</v>
      </c>
      <c r="W102" s="9" t="s">
        <v>3575</v>
      </c>
    </row>
    <row r="103" spans="1:24" x14ac:dyDescent="0.3">
      <c r="A103" t="s">
        <v>1680</v>
      </c>
      <c r="B103" t="str">
        <f t="shared" si="1"/>
        <v>Lengte/breedte huis Cornelis Govertsz aan de Nootgodsteech</v>
      </c>
      <c r="C103" t="s">
        <v>119</v>
      </c>
      <c r="D103" t="s">
        <v>74</v>
      </c>
      <c r="E103">
        <f>VLOOKUP(D103,straatids!A:B,2,FALSE)</f>
        <v>34530</v>
      </c>
      <c r="F103" s="14">
        <v>86</v>
      </c>
      <c r="K103">
        <v>69691</v>
      </c>
      <c r="L103" t="s">
        <v>2773</v>
      </c>
      <c r="M103" t="s">
        <v>2773</v>
      </c>
      <c r="N103" t="s">
        <v>2773</v>
      </c>
      <c r="O103" t="s">
        <v>2773</v>
      </c>
      <c r="P103" t="s">
        <v>1076</v>
      </c>
      <c r="Q103" t="s">
        <v>1077</v>
      </c>
      <c r="R103" t="s">
        <v>2844</v>
      </c>
      <c r="S103" s="9" t="s">
        <v>3235</v>
      </c>
      <c r="V103" t="s">
        <v>3694</v>
      </c>
      <c r="W103" s="9" t="s">
        <v>3575</v>
      </c>
    </row>
    <row r="104" spans="1:24" x14ac:dyDescent="0.3">
      <c r="A104" t="s">
        <v>1681</v>
      </c>
      <c r="B104" t="str">
        <f t="shared" si="1"/>
        <v>Lengte/breedte huis Herman Andriesz aan de Nootgodsteech</v>
      </c>
      <c r="C104" t="s">
        <v>119</v>
      </c>
      <c r="D104" t="s">
        <v>74</v>
      </c>
      <c r="E104">
        <f>VLOOKUP(D104,straatids!A:B,2,FALSE)</f>
        <v>34530</v>
      </c>
      <c r="F104" s="14">
        <v>87</v>
      </c>
      <c r="K104">
        <v>69702</v>
      </c>
      <c r="L104" t="s">
        <v>2773</v>
      </c>
      <c r="M104" t="s">
        <v>2773</v>
      </c>
      <c r="N104" t="s">
        <v>2773</v>
      </c>
      <c r="O104" t="s">
        <v>2773</v>
      </c>
      <c r="P104" t="s">
        <v>125</v>
      </c>
      <c r="R104" t="s">
        <v>2845</v>
      </c>
      <c r="S104" s="9" t="s">
        <v>3236</v>
      </c>
      <c r="V104" t="s">
        <v>3694</v>
      </c>
      <c r="W104" s="9" t="s">
        <v>3575</v>
      </c>
    </row>
    <row r="105" spans="1:24" x14ac:dyDescent="0.3">
      <c r="A105" t="s">
        <v>1682</v>
      </c>
      <c r="B105" t="str">
        <f t="shared" si="1"/>
        <v>Lengte/breedte huis Aert Fransz Boelhouwer aan de Nootgodsteech</v>
      </c>
      <c r="C105" t="s">
        <v>119</v>
      </c>
      <c r="D105" t="s">
        <v>74</v>
      </c>
      <c r="E105">
        <f>VLOOKUP(D105,straatids!A:B,2,FALSE)</f>
        <v>34530</v>
      </c>
      <c r="F105" s="14">
        <v>88</v>
      </c>
      <c r="K105">
        <v>69713</v>
      </c>
      <c r="L105" t="s">
        <v>2773</v>
      </c>
      <c r="M105" t="s">
        <v>2773</v>
      </c>
      <c r="N105" t="s">
        <v>2773</v>
      </c>
      <c r="O105" t="s">
        <v>2773</v>
      </c>
      <c r="P105" t="s">
        <v>129</v>
      </c>
      <c r="R105" t="s">
        <v>2846</v>
      </c>
      <c r="S105" s="9" t="s">
        <v>3237</v>
      </c>
      <c r="V105" t="s">
        <v>3694</v>
      </c>
      <c r="W105" s="9" t="s">
        <v>3575</v>
      </c>
    </row>
    <row r="106" spans="1:24" x14ac:dyDescent="0.3">
      <c r="A106" t="s">
        <v>1683</v>
      </c>
      <c r="B106" t="str">
        <f t="shared" si="1"/>
        <v>Lengte/breedte huis Aert Fransz Boelhouwer aan de Haven</v>
      </c>
      <c r="C106" t="s">
        <v>126</v>
      </c>
      <c r="D106" t="s">
        <v>1559</v>
      </c>
      <c r="E106">
        <f>VLOOKUP(D106,straatids!A:B,2,FALSE)</f>
        <v>120</v>
      </c>
      <c r="F106" s="14">
        <v>88</v>
      </c>
      <c r="K106">
        <v>69713</v>
      </c>
      <c r="L106" t="s">
        <v>2773</v>
      </c>
      <c r="M106" t="s">
        <v>2773</v>
      </c>
      <c r="N106" t="s">
        <v>2773</v>
      </c>
      <c r="O106" t="s">
        <v>2773</v>
      </c>
      <c r="P106" t="s">
        <v>129</v>
      </c>
      <c r="R106" t="s">
        <v>2847</v>
      </c>
      <c r="S106" s="9" t="s">
        <v>3238</v>
      </c>
      <c r="V106" t="s">
        <v>2773</v>
      </c>
      <c r="W106" s="9" t="s">
        <v>2773</v>
      </c>
    </row>
    <row r="107" spans="1:24" x14ac:dyDescent="0.3">
      <c r="A107" t="s">
        <v>1684</v>
      </c>
      <c r="B107" t="str">
        <f t="shared" si="1"/>
        <v>Lengte/breedte huis  aan de Haven</v>
      </c>
      <c r="C107" t="s">
        <v>126</v>
      </c>
      <c r="D107" t="s">
        <v>1559</v>
      </c>
      <c r="E107">
        <f>VLOOKUP(D107,straatids!A:B,2,FALSE)</f>
        <v>120</v>
      </c>
      <c r="K107" t="s">
        <v>2773</v>
      </c>
      <c r="L107" t="s">
        <v>2773</v>
      </c>
      <c r="M107" t="s">
        <v>2773</v>
      </c>
      <c r="N107" t="s">
        <v>2773</v>
      </c>
      <c r="O107" t="s">
        <v>2773</v>
      </c>
      <c r="R107" t="s">
        <v>2773</v>
      </c>
      <c r="S107" s="9" t="s">
        <v>2773</v>
      </c>
      <c r="T107" t="s">
        <v>130</v>
      </c>
      <c r="V107" t="s">
        <v>3695</v>
      </c>
      <c r="W107" s="9" t="s">
        <v>3576</v>
      </c>
      <c r="X107" t="s">
        <v>131</v>
      </c>
    </row>
    <row r="108" spans="1:24" x14ac:dyDescent="0.3">
      <c r="A108" t="s">
        <v>1685</v>
      </c>
      <c r="B108" t="str">
        <f t="shared" si="1"/>
        <v>Lengte/breedte huis  aan de Haven</v>
      </c>
      <c r="C108" t="s">
        <v>126</v>
      </c>
      <c r="D108" t="s">
        <v>1559</v>
      </c>
      <c r="E108">
        <f>VLOOKUP(D108,straatids!A:B,2,FALSE)</f>
        <v>120</v>
      </c>
      <c r="K108" t="s">
        <v>2773</v>
      </c>
      <c r="L108" t="s">
        <v>2773</v>
      </c>
      <c r="M108" t="s">
        <v>2773</v>
      </c>
      <c r="N108" t="s">
        <v>2773</v>
      </c>
      <c r="O108" t="s">
        <v>2773</v>
      </c>
      <c r="R108" t="s">
        <v>2848</v>
      </c>
      <c r="S108" s="9" t="s">
        <v>3239</v>
      </c>
      <c r="T108" t="s">
        <v>132</v>
      </c>
      <c r="V108" t="s">
        <v>2801</v>
      </c>
      <c r="W108" s="9" t="s">
        <v>3193</v>
      </c>
      <c r="X108" t="s">
        <v>133</v>
      </c>
    </row>
    <row r="109" spans="1:24" x14ac:dyDescent="0.3">
      <c r="A109" t="s">
        <v>1686</v>
      </c>
      <c r="B109" t="str">
        <f t="shared" si="1"/>
        <v>Lengte/breedte huis Gerrit Dirksz aan de Haven</v>
      </c>
      <c r="C109" t="s">
        <v>126</v>
      </c>
      <c r="D109" t="s">
        <v>1559</v>
      </c>
      <c r="E109">
        <f>VLOOKUP(D109,straatids!A:B,2,FALSE)</f>
        <v>120</v>
      </c>
      <c r="F109" s="14">
        <v>89</v>
      </c>
      <c r="K109">
        <v>69724</v>
      </c>
      <c r="L109" t="s">
        <v>2773</v>
      </c>
      <c r="M109" t="s">
        <v>2773</v>
      </c>
      <c r="N109" t="s">
        <v>2773</v>
      </c>
      <c r="O109" t="s">
        <v>2773</v>
      </c>
      <c r="P109" t="s">
        <v>134</v>
      </c>
      <c r="R109" t="s">
        <v>2788</v>
      </c>
      <c r="S109" s="9" t="s">
        <v>3180</v>
      </c>
      <c r="V109" t="s">
        <v>3696</v>
      </c>
      <c r="W109" s="9" t="s">
        <v>3577</v>
      </c>
    </row>
    <row r="110" spans="1:24" x14ac:dyDescent="0.3">
      <c r="A110" t="s">
        <v>1687</v>
      </c>
      <c r="B110" t="str">
        <f t="shared" si="1"/>
        <v>Lengte/breedte huis Witte Govertsz kinderen van  aan de Haven</v>
      </c>
      <c r="C110" t="s">
        <v>126</v>
      </c>
      <c r="D110" t="s">
        <v>1559</v>
      </c>
      <c r="E110">
        <f>VLOOKUP(D110,straatids!A:B,2,FALSE)</f>
        <v>120</v>
      </c>
      <c r="F110" s="14">
        <v>90</v>
      </c>
      <c r="K110">
        <v>69736</v>
      </c>
      <c r="L110" t="s">
        <v>2773</v>
      </c>
      <c r="M110" t="s">
        <v>2773</v>
      </c>
      <c r="N110" t="s">
        <v>2773</v>
      </c>
      <c r="O110" t="s">
        <v>2773</v>
      </c>
      <c r="P110" t="s">
        <v>135</v>
      </c>
      <c r="R110" t="s">
        <v>2849</v>
      </c>
      <c r="S110" s="9" t="s">
        <v>3240</v>
      </c>
      <c r="V110" t="s">
        <v>2954</v>
      </c>
      <c r="W110" s="9" t="s">
        <v>3345</v>
      </c>
    </row>
    <row r="111" spans="1:24" x14ac:dyDescent="0.3">
      <c r="A111" t="s">
        <v>1688</v>
      </c>
      <c r="B111" t="str">
        <f t="shared" si="1"/>
        <v>Lengte/breedte huis Heijndrick Mues aan de Haven</v>
      </c>
      <c r="C111" t="s">
        <v>126</v>
      </c>
      <c r="D111" t="s">
        <v>1559</v>
      </c>
      <c r="E111">
        <f>VLOOKUP(D111,straatids!A:B,2,FALSE)</f>
        <v>120</v>
      </c>
      <c r="F111" s="14">
        <v>90</v>
      </c>
      <c r="K111">
        <v>69736</v>
      </c>
      <c r="L111" t="s">
        <v>2773</v>
      </c>
      <c r="M111" t="s">
        <v>2773</v>
      </c>
      <c r="N111" t="s">
        <v>2773</v>
      </c>
      <c r="O111" t="s">
        <v>2773</v>
      </c>
      <c r="P111" t="s">
        <v>101</v>
      </c>
      <c r="R111" t="s">
        <v>2797</v>
      </c>
      <c r="S111" s="9" t="s">
        <v>3189</v>
      </c>
      <c r="V111" t="s">
        <v>3697</v>
      </c>
      <c r="W111" s="9" t="s">
        <v>3578</v>
      </c>
    </row>
    <row r="112" spans="1:24" x14ac:dyDescent="0.3">
      <c r="A112" t="s">
        <v>1689</v>
      </c>
      <c r="B112" t="str">
        <f t="shared" si="1"/>
        <v>Lengte/breedte huis Pieter Sijmonsz Cuijl aan de Haven</v>
      </c>
      <c r="C112" t="s">
        <v>136</v>
      </c>
      <c r="D112" t="s">
        <v>1559</v>
      </c>
      <c r="E112">
        <f>VLOOKUP(D112,straatids!A:B,2,FALSE)</f>
        <v>120</v>
      </c>
      <c r="F112" s="14">
        <v>91</v>
      </c>
      <c r="K112">
        <v>69756</v>
      </c>
      <c r="L112" t="s">
        <v>2773</v>
      </c>
      <c r="M112" t="s">
        <v>2773</v>
      </c>
      <c r="N112" t="s">
        <v>2773</v>
      </c>
      <c r="O112" t="s">
        <v>2773</v>
      </c>
      <c r="P112" t="s">
        <v>171</v>
      </c>
      <c r="R112" t="s">
        <v>2850</v>
      </c>
      <c r="S112" s="9" t="s">
        <v>3241</v>
      </c>
      <c r="V112" t="s">
        <v>3147</v>
      </c>
      <c r="W112" s="9" t="s">
        <v>3532</v>
      </c>
    </row>
    <row r="113" spans="1:24" x14ac:dyDescent="0.3">
      <c r="A113" t="s">
        <v>1690</v>
      </c>
      <c r="B113" t="str">
        <f t="shared" si="1"/>
        <v>Lengte/breedte huis Jacob Govertsz Sas aan de Haven</v>
      </c>
      <c r="C113" t="s">
        <v>136</v>
      </c>
      <c r="D113" t="s">
        <v>1559</v>
      </c>
      <c r="E113">
        <f>VLOOKUP(D113,straatids!A:B,2,FALSE)</f>
        <v>120</v>
      </c>
      <c r="F113" s="14">
        <v>92</v>
      </c>
      <c r="K113">
        <v>69777</v>
      </c>
      <c r="L113" t="s">
        <v>2773</v>
      </c>
      <c r="M113" t="s">
        <v>2773</v>
      </c>
      <c r="N113" t="s">
        <v>2773</v>
      </c>
      <c r="O113" t="s">
        <v>2773</v>
      </c>
      <c r="P113" t="s">
        <v>138</v>
      </c>
      <c r="R113" t="s">
        <v>2846</v>
      </c>
      <c r="S113" s="9" t="s">
        <v>3237</v>
      </c>
      <c r="T113" t="s">
        <v>137</v>
      </c>
      <c r="V113" t="s">
        <v>3697</v>
      </c>
      <c r="W113" s="9" t="s">
        <v>3578</v>
      </c>
    </row>
    <row r="114" spans="1:24" x14ac:dyDescent="0.3">
      <c r="A114" t="s">
        <v>1691</v>
      </c>
      <c r="B114" t="str">
        <f t="shared" si="1"/>
        <v>Lengte/breedte huis Judith van Brouckhuijsen aan de Haven</v>
      </c>
      <c r="C114" t="s">
        <v>136</v>
      </c>
      <c r="D114" t="s">
        <v>1559</v>
      </c>
      <c r="E114">
        <f>VLOOKUP(D114,straatids!A:B,2,FALSE)</f>
        <v>120</v>
      </c>
      <c r="F114" s="14">
        <v>93</v>
      </c>
      <c r="G114" s="14">
        <v>94</v>
      </c>
      <c r="K114">
        <v>69788</v>
      </c>
      <c r="L114">
        <v>69796</v>
      </c>
      <c r="M114" t="s">
        <v>2773</v>
      </c>
      <c r="N114" t="s">
        <v>2773</v>
      </c>
      <c r="O114" t="s">
        <v>2773</v>
      </c>
      <c r="P114" t="s">
        <v>139</v>
      </c>
      <c r="R114" t="s">
        <v>2812</v>
      </c>
      <c r="S114" s="9" t="s">
        <v>3204</v>
      </c>
      <c r="V114" t="s">
        <v>2998</v>
      </c>
      <c r="W114" s="9" t="s">
        <v>3389</v>
      </c>
    </row>
    <row r="115" spans="1:24" x14ac:dyDescent="0.3">
      <c r="A115" t="s">
        <v>1692</v>
      </c>
      <c r="B115" t="str">
        <f t="shared" si="1"/>
        <v>Lengte/breedte huis Dirck Hermansz Herberts aan de Haven</v>
      </c>
      <c r="C115" t="s">
        <v>136</v>
      </c>
      <c r="D115" t="s">
        <v>1559</v>
      </c>
      <c r="E115">
        <f>VLOOKUP(D115,straatids!A:B,2,FALSE)</f>
        <v>120</v>
      </c>
      <c r="F115" s="14">
        <v>95</v>
      </c>
      <c r="K115">
        <v>69807</v>
      </c>
      <c r="L115" t="s">
        <v>2773</v>
      </c>
      <c r="M115" t="s">
        <v>2773</v>
      </c>
      <c r="N115" t="s">
        <v>2773</v>
      </c>
      <c r="O115" t="s">
        <v>2773</v>
      </c>
      <c r="P115" t="s">
        <v>140</v>
      </c>
      <c r="R115" t="s">
        <v>2843</v>
      </c>
      <c r="S115" s="9" t="s">
        <v>3234</v>
      </c>
      <c r="V115" t="s">
        <v>3698</v>
      </c>
      <c r="W115" s="9" t="s">
        <v>3579</v>
      </c>
    </row>
    <row r="116" spans="1:24" x14ac:dyDescent="0.3">
      <c r="A116" t="s">
        <v>1693</v>
      </c>
      <c r="B116" t="str">
        <f t="shared" si="1"/>
        <v>Lengte/breedte huis Dirck Hermansz Herberts aan de Haven</v>
      </c>
      <c r="C116" t="s">
        <v>136</v>
      </c>
      <c r="D116" t="s">
        <v>1559</v>
      </c>
      <c r="E116">
        <f>VLOOKUP(D116,straatids!A:B,2,FALSE)</f>
        <v>120</v>
      </c>
      <c r="F116" s="14">
        <v>96</v>
      </c>
      <c r="G116" s="14">
        <v>98</v>
      </c>
      <c r="K116">
        <v>69817</v>
      </c>
      <c r="L116">
        <v>69839</v>
      </c>
      <c r="M116" t="s">
        <v>2773</v>
      </c>
      <c r="N116" t="s">
        <v>2773</v>
      </c>
      <c r="O116" t="s">
        <v>2773</v>
      </c>
      <c r="P116" t="s">
        <v>140</v>
      </c>
      <c r="R116" t="s">
        <v>2851</v>
      </c>
      <c r="S116" s="9" t="s">
        <v>3242</v>
      </c>
      <c r="V116" t="s">
        <v>3111</v>
      </c>
      <c r="W116" s="9" t="s">
        <v>3497</v>
      </c>
    </row>
    <row r="117" spans="1:24" x14ac:dyDescent="0.3">
      <c r="A117" t="s">
        <v>1694</v>
      </c>
      <c r="B117" t="str">
        <f t="shared" si="1"/>
        <v>Lengte/breedte huis Michiel Damen aan de Haven</v>
      </c>
      <c r="C117" t="s">
        <v>141</v>
      </c>
      <c r="D117" t="s">
        <v>1559</v>
      </c>
      <c r="E117">
        <f>VLOOKUP(D117,straatids!A:B,2,FALSE)</f>
        <v>120</v>
      </c>
      <c r="F117" s="14">
        <v>99</v>
      </c>
      <c r="K117">
        <v>69850</v>
      </c>
      <c r="L117" t="s">
        <v>2773</v>
      </c>
      <c r="M117" t="s">
        <v>2773</v>
      </c>
      <c r="N117" t="s">
        <v>2773</v>
      </c>
      <c r="O117" t="s">
        <v>2773</v>
      </c>
      <c r="P117" t="s">
        <v>142</v>
      </c>
      <c r="R117" t="s">
        <v>2852</v>
      </c>
      <c r="S117" s="9" t="s">
        <v>3243</v>
      </c>
      <c r="T117" t="s">
        <v>143</v>
      </c>
      <c r="V117" t="s">
        <v>3699</v>
      </c>
      <c r="W117" s="9" t="s">
        <v>3580</v>
      </c>
      <c r="X117" t="s">
        <v>144</v>
      </c>
    </row>
    <row r="118" spans="1:24" x14ac:dyDescent="0.3">
      <c r="A118" t="s">
        <v>1695</v>
      </c>
      <c r="B118" t="str">
        <f t="shared" si="1"/>
        <v>Lengte/breedte huis  aan de Haven</v>
      </c>
      <c r="C118" t="s">
        <v>141</v>
      </c>
      <c r="D118" t="s">
        <v>1559</v>
      </c>
      <c r="E118">
        <f>VLOOKUP(D118,straatids!A:B,2,FALSE)</f>
        <v>120</v>
      </c>
      <c r="K118" t="s">
        <v>2773</v>
      </c>
      <c r="L118" t="s">
        <v>2773</v>
      </c>
      <c r="M118" t="s">
        <v>2773</v>
      </c>
      <c r="N118" t="s">
        <v>2773</v>
      </c>
      <c r="O118" t="s">
        <v>2773</v>
      </c>
      <c r="R118" t="s">
        <v>2853</v>
      </c>
      <c r="S118" s="9" t="s">
        <v>3244</v>
      </c>
      <c r="T118" t="s">
        <v>145</v>
      </c>
      <c r="V118" t="s">
        <v>2883</v>
      </c>
      <c r="W118" s="9" t="s">
        <v>3274</v>
      </c>
      <c r="X118" t="s">
        <v>146</v>
      </c>
    </row>
    <row r="119" spans="1:24" x14ac:dyDescent="0.3">
      <c r="A119" t="s">
        <v>1696</v>
      </c>
      <c r="B119" t="str">
        <f t="shared" si="1"/>
        <v>Lengte/breedte huis Arien Adriaansz aan de Haven</v>
      </c>
      <c r="C119" t="s">
        <v>141</v>
      </c>
      <c r="D119" t="s">
        <v>1559</v>
      </c>
      <c r="E119">
        <f>VLOOKUP(D119,straatids!A:B,2,FALSE)</f>
        <v>120</v>
      </c>
      <c r="F119" s="14">
        <v>100</v>
      </c>
      <c r="K119">
        <v>66295</v>
      </c>
      <c r="L119" t="s">
        <v>2773</v>
      </c>
      <c r="M119" t="s">
        <v>2773</v>
      </c>
      <c r="N119" t="s">
        <v>2773</v>
      </c>
      <c r="O119" t="s">
        <v>2773</v>
      </c>
      <c r="P119" t="s">
        <v>147</v>
      </c>
      <c r="R119" t="s">
        <v>2854</v>
      </c>
      <c r="S119" s="9" t="s">
        <v>3245</v>
      </c>
      <c r="V119" t="s">
        <v>2909</v>
      </c>
      <c r="W119" s="9" t="s">
        <v>3300</v>
      </c>
    </row>
    <row r="120" spans="1:24" x14ac:dyDescent="0.3">
      <c r="A120" t="s">
        <v>1697</v>
      </c>
      <c r="B120" t="str">
        <f t="shared" si="1"/>
        <v>Lengte/breedte huis Johan Vlack aan de Haven</v>
      </c>
      <c r="C120" t="s">
        <v>141</v>
      </c>
      <c r="D120" t="s">
        <v>1559</v>
      </c>
      <c r="E120">
        <f>VLOOKUP(D120,straatids!A:B,2,FALSE)</f>
        <v>120</v>
      </c>
      <c r="F120" s="14">
        <v>101</v>
      </c>
      <c r="K120">
        <v>66306</v>
      </c>
      <c r="L120" t="s">
        <v>2773</v>
      </c>
      <c r="M120" t="s">
        <v>2773</v>
      </c>
      <c r="N120" t="s">
        <v>2773</v>
      </c>
      <c r="O120" t="s">
        <v>2773</v>
      </c>
      <c r="P120" t="s">
        <v>18</v>
      </c>
      <c r="R120" t="s">
        <v>2855</v>
      </c>
      <c r="S120" s="9" t="s">
        <v>3246</v>
      </c>
      <c r="V120" t="s">
        <v>3700</v>
      </c>
      <c r="W120" s="9" t="s">
        <v>3581</v>
      </c>
    </row>
    <row r="121" spans="1:24" x14ac:dyDescent="0.3">
      <c r="A121" t="s">
        <v>1698</v>
      </c>
      <c r="B121" t="str">
        <f t="shared" si="1"/>
        <v>Lengte/breedte huis Pieter Wouter Crabeth aan de Haven</v>
      </c>
      <c r="C121" t="s">
        <v>141</v>
      </c>
      <c r="D121" t="s">
        <v>1559</v>
      </c>
      <c r="E121">
        <f>VLOOKUP(D121,straatids!A:B,2,FALSE)</f>
        <v>120</v>
      </c>
      <c r="F121" s="14">
        <v>102</v>
      </c>
      <c r="K121">
        <v>66319</v>
      </c>
      <c r="L121" t="s">
        <v>2773</v>
      </c>
      <c r="M121" t="s">
        <v>2773</v>
      </c>
      <c r="N121" t="s">
        <v>2773</v>
      </c>
      <c r="O121" t="s">
        <v>2773</v>
      </c>
      <c r="P121" t="s">
        <v>148</v>
      </c>
      <c r="R121" t="s">
        <v>2856</v>
      </c>
      <c r="S121" s="9" t="s">
        <v>3247</v>
      </c>
      <c r="T121" t="s">
        <v>173</v>
      </c>
      <c r="V121" t="s">
        <v>3701</v>
      </c>
      <c r="W121" s="9" t="s">
        <v>3582</v>
      </c>
    </row>
    <row r="122" spans="1:24" x14ac:dyDescent="0.3">
      <c r="A122" t="s">
        <v>1699</v>
      </c>
      <c r="B122" t="str">
        <f t="shared" si="1"/>
        <v>Lengte/breedte huis Arien Claesz D'Arckel aan de Haven</v>
      </c>
      <c r="C122" t="s">
        <v>141</v>
      </c>
      <c r="D122" t="s">
        <v>1559</v>
      </c>
      <c r="E122">
        <f>VLOOKUP(D122,straatids!A:B,2,FALSE)</f>
        <v>120</v>
      </c>
      <c r="F122" s="14">
        <v>102</v>
      </c>
      <c r="K122">
        <v>66319</v>
      </c>
      <c r="L122" t="s">
        <v>2773</v>
      </c>
      <c r="M122" t="s">
        <v>2773</v>
      </c>
      <c r="N122" t="s">
        <v>2773</v>
      </c>
      <c r="O122" t="s">
        <v>2773</v>
      </c>
      <c r="P122" t="s">
        <v>172</v>
      </c>
      <c r="R122" t="s">
        <v>2857</v>
      </c>
      <c r="S122" s="9" t="s">
        <v>3248</v>
      </c>
      <c r="T122" t="s">
        <v>173</v>
      </c>
      <c r="V122" t="s">
        <v>2859</v>
      </c>
      <c r="W122" s="9" t="s">
        <v>3250</v>
      </c>
    </row>
    <row r="123" spans="1:24" x14ac:dyDescent="0.3">
      <c r="A123" t="s">
        <v>1700</v>
      </c>
      <c r="B123" t="str">
        <f t="shared" si="1"/>
        <v>Lengte/breedte huis Dirck Jansz Steenwijck aan de Haven</v>
      </c>
      <c r="C123" t="s">
        <v>149</v>
      </c>
      <c r="D123" t="s">
        <v>1559</v>
      </c>
      <c r="E123">
        <f>VLOOKUP(D123,straatids!A:B,2,FALSE)</f>
        <v>120</v>
      </c>
      <c r="F123" s="14">
        <v>103</v>
      </c>
      <c r="K123">
        <v>66330</v>
      </c>
      <c r="L123" t="s">
        <v>2773</v>
      </c>
      <c r="M123" t="s">
        <v>2773</v>
      </c>
      <c r="N123" t="s">
        <v>2773</v>
      </c>
      <c r="O123" t="s">
        <v>2773</v>
      </c>
      <c r="P123" t="s">
        <v>150</v>
      </c>
      <c r="R123" t="s">
        <v>2858</v>
      </c>
      <c r="S123" s="9" t="s">
        <v>3249</v>
      </c>
      <c r="V123" t="s">
        <v>2998</v>
      </c>
      <c r="W123" s="9" t="s">
        <v>3389</v>
      </c>
    </row>
    <row r="124" spans="1:24" x14ac:dyDescent="0.3">
      <c r="A124" t="s">
        <v>1701</v>
      </c>
      <c r="B124" t="str">
        <f t="shared" si="1"/>
        <v>Lengte/breedte huis Amiel van Rosendael aan de Haven</v>
      </c>
      <c r="C124" t="s">
        <v>149</v>
      </c>
      <c r="D124" t="s">
        <v>1559</v>
      </c>
      <c r="E124">
        <f>VLOOKUP(D124,straatids!A:B,2,FALSE)</f>
        <v>120</v>
      </c>
      <c r="F124" s="14">
        <v>104</v>
      </c>
      <c r="K124">
        <v>66341</v>
      </c>
      <c r="L124" t="s">
        <v>2773</v>
      </c>
      <c r="M124" t="s">
        <v>2773</v>
      </c>
      <c r="N124" t="s">
        <v>2773</v>
      </c>
      <c r="O124" t="s">
        <v>2773</v>
      </c>
      <c r="P124" t="s">
        <v>151</v>
      </c>
      <c r="R124" t="s">
        <v>2859</v>
      </c>
      <c r="S124" s="9" t="s">
        <v>3250</v>
      </c>
      <c r="V124" t="s">
        <v>3027</v>
      </c>
      <c r="W124" s="9" t="s">
        <v>3417</v>
      </c>
    </row>
    <row r="125" spans="1:24" x14ac:dyDescent="0.3">
      <c r="A125" t="s">
        <v>1702</v>
      </c>
      <c r="B125" t="str">
        <f t="shared" si="1"/>
        <v>Lengte/breedte huis Dirck Thijmensz aan de Haven</v>
      </c>
      <c r="C125" t="s">
        <v>149</v>
      </c>
      <c r="D125" t="s">
        <v>1559</v>
      </c>
      <c r="E125">
        <f>VLOOKUP(D125,straatids!A:B,2,FALSE)</f>
        <v>120</v>
      </c>
      <c r="F125" s="14">
        <v>105</v>
      </c>
      <c r="K125">
        <v>66352</v>
      </c>
      <c r="L125" t="s">
        <v>2773</v>
      </c>
      <c r="M125" t="s">
        <v>2773</v>
      </c>
      <c r="N125" t="s">
        <v>2773</v>
      </c>
      <c r="O125" t="s">
        <v>2773</v>
      </c>
      <c r="P125" t="s">
        <v>152</v>
      </c>
      <c r="R125" t="s">
        <v>2860</v>
      </c>
      <c r="S125" s="9" t="s">
        <v>3251</v>
      </c>
      <c r="V125" t="s">
        <v>3702</v>
      </c>
      <c r="W125" s="9" t="s">
        <v>3583</v>
      </c>
    </row>
    <row r="126" spans="1:24" x14ac:dyDescent="0.3">
      <c r="A126" t="s">
        <v>1703</v>
      </c>
      <c r="B126" t="str">
        <f t="shared" si="1"/>
        <v>Lengte/breedte huis Gerrit Wittensz aan de Haven</v>
      </c>
      <c r="C126" t="s">
        <v>149</v>
      </c>
      <c r="D126" t="s">
        <v>1559</v>
      </c>
      <c r="E126">
        <f>VLOOKUP(D126,straatids!A:B,2,FALSE)</f>
        <v>120</v>
      </c>
      <c r="F126" s="14">
        <v>106</v>
      </c>
      <c r="K126">
        <v>66363</v>
      </c>
      <c r="L126" t="s">
        <v>2773</v>
      </c>
      <c r="M126" t="s">
        <v>2773</v>
      </c>
      <c r="N126" t="s">
        <v>2773</v>
      </c>
      <c r="O126" t="s">
        <v>2773</v>
      </c>
      <c r="P126" t="s">
        <v>153</v>
      </c>
      <c r="R126" t="s">
        <v>2861</v>
      </c>
      <c r="S126" s="9" t="s">
        <v>3252</v>
      </c>
      <c r="V126" t="s">
        <v>3078</v>
      </c>
      <c r="W126" s="9" t="s">
        <v>3466</v>
      </c>
    </row>
    <row r="127" spans="1:24" x14ac:dyDescent="0.3">
      <c r="A127" t="s">
        <v>1704</v>
      </c>
      <c r="B127" t="str">
        <f t="shared" si="1"/>
        <v>Lengte/breedte huis Goossen Jans weduwe aan de Haven</v>
      </c>
      <c r="C127" t="s">
        <v>149</v>
      </c>
      <c r="D127" t="s">
        <v>1559</v>
      </c>
      <c r="E127">
        <f>VLOOKUP(D127,straatids!A:B,2,FALSE)</f>
        <v>120</v>
      </c>
      <c r="F127" s="14">
        <v>107</v>
      </c>
      <c r="K127">
        <v>66374</v>
      </c>
      <c r="L127" t="s">
        <v>2773</v>
      </c>
      <c r="M127" t="s">
        <v>2773</v>
      </c>
      <c r="N127" t="s">
        <v>2773</v>
      </c>
      <c r="O127" t="s">
        <v>2773</v>
      </c>
      <c r="P127" t="s">
        <v>154</v>
      </c>
      <c r="R127" t="s">
        <v>2862</v>
      </c>
      <c r="S127" s="9" t="s">
        <v>3253</v>
      </c>
      <c r="V127" t="s">
        <v>3703</v>
      </c>
      <c r="W127" s="9" t="s">
        <v>3584</v>
      </c>
    </row>
    <row r="128" spans="1:24" x14ac:dyDescent="0.3">
      <c r="A128" t="s">
        <v>1705</v>
      </c>
      <c r="B128" t="str">
        <f t="shared" si="1"/>
        <v>Lengte/breedte huis Heijndrick Ariens aan de Haven</v>
      </c>
      <c r="C128" t="s">
        <v>149</v>
      </c>
      <c r="D128" t="s">
        <v>1559</v>
      </c>
      <c r="E128">
        <f>VLOOKUP(D128,straatids!A:B,2,FALSE)</f>
        <v>120</v>
      </c>
      <c r="F128" s="14">
        <v>108</v>
      </c>
      <c r="K128">
        <v>66389</v>
      </c>
      <c r="L128" t="s">
        <v>2773</v>
      </c>
      <c r="M128" t="s">
        <v>2773</v>
      </c>
      <c r="N128" t="s">
        <v>2773</v>
      </c>
      <c r="O128" t="s">
        <v>2773</v>
      </c>
      <c r="P128" t="s">
        <v>155</v>
      </c>
      <c r="R128" t="s">
        <v>2841</v>
      </c>
      <c r="S128" s="9" t="s">
        <v>3232</v>
      </c>
      <c r="V128" t="s">
        <v>3691</v>
      </c>
      <c r="W128" s="9" t="s">
        <v>3572</v>
      </c>
    </row>
    <row r="129" spans="1:24" x14ac:dyDescent="0.3">
      <c r="A129" t="s">
        <v>1706</v>
      </c>
      <c r="B129" t="str">
        <f t="shared" si="1"/>
        <v>Lengte/breedte huis  aan de Haven</v>
      </c>
      <c r="C129" t="s">
        <v>149</v>
      </c>
      <c r="D129" t="s">
        <v>1559</v>
      </c>
      <c r="E129">
        <f>VLOOKUP(D129,straatids!A:B,2,FALSE)</f>
        <v>120</v>
      </c>
      <c r="K129" t="s">
        <v>2773</v>
      </c>
      <c r="L129" t="s">
        <v>2773</v>
      </c>
      <c r="M129" t="s">
        <v>2773</v>
      </c>
      <c r="N129" t="s">
        <v>2773</v>
      </c>
      <c r="O129" t="s">
        <v>2773</v>
      </c>
      <c r="R129" t="s">
        <v>2863</v>
      </c>
      <c r="S129" s="9" t="s">
        <v>3254</v>
      </c>
      <c r="T129" t="s">
        <v>156</v>
      </c>
      <c r="V129" t="s">
        <v>2773</v>
      </c>
      <c r="W129" s="9" t="s">
        <v>2773</v>
      </c>
    </row>
    <row r="130" spans="1:24" x14ac:dyDescent="0.3">
      <c r="A130" t="s">
        <v>1707</v>
      </c>
      <c r="B130" t="str">
        <f t="shared" si="1"/>
        <v>Lengte/breedte huis  aan de Haven</v>
      </c>
      <c r="C130" t="s">
        <v>149</v>
      </c>
      <c r="D130" t="s">
        <v>1559</v>
      </c>
      <c r="E130">
        <f>VLOOKUP(D130,straatids!A:B,2,FALSE)</f>
        <v>120</v>
      </c>
      <c r="K130" t="s">
        <v>2773</v>
      </c>
      <c r="L130" t="s">
        <v>2773</v>
      </c>
      <c r="M130" t="s">
        <v>2773</v>
      </c>
      <c r="N130" t="s">
        <v>2773</v>
      </c>
      <c r="O130" t="s">
        <v>2773</v>
      </c>
      <c r="R130" t="s">
        <v>2864</v>
      </c>
      <c r="S130" s="9" t="s">
        <v>3255</v>
      </c>
      <c r="T130" t="s">
        <v>157</v>
      </c>
      <c r="V130" t="s">
        <v>2962</v>
      </c>
      <c r="W130" s="9" t="s">
        <v>3353</v>
      </c>
      <c r="X130" t="s">
        <v>146</v>
      </c>
    </row>
    <row r="131" spans="1:24" x14ac:dyDescent="0.3">
      <c r="A131" t="s">
        <v>1708</v>
      </c>
      <c r="B131" t="str">
        <f t="shared" ref="B131:B194" si="2">"Lengte/breedte huis "&amp;P131&amp;" aan de "&amp;D131</f>
        <v>Lengte/breedte huis Dirck Goossensz aan de Haven</v>
      </c>
      <c r="C131" t="s">
        <v>149</v>
      </c>
      <c r="D131" t="s">
        <v>1559</v>
      </c>
      <c r="E131">
        <f>VLOOKUP(D131,straatids!A:B,2,FALSE)</f>
        <v>120</v>
      </c>
      <c r="F131" s="14">
        <v>109</v>
      </c>
      <c r="K131">
        <v>66400</v>
      </c>
      <c r="L131" t="s">
        <v>2773</v>
      </c>
      <c r="M131" t="s">
        <v>2773</v>
      </c>
      <c r="N131" t="s">
        <v>2773</v>
      </c>
      <c r="O131" t="s">
        <v>2773</v>
      </c>
      <c r="P131" t="s">
        <v>158</v>
      </c>
      <c r="R131" t="s">
        <v>2843</v>
      </c>
      <c r="S131" s="9" t="s">
        <v>3234</v>
      </c>
      <c r="V131" t="s">
        <v>3119</v>
      </c>
      <c r="W131" s="9" t="s">
        <v>3505</v>
      </c>
    </row>
    <row r="132" spans="1:24" x14ac:dyDescent="0.3">
      <c r="A132" t="s">
        <v>1709</v>
      </c>
      <c r="B132" t="str">
        <f t="shared" si="2"/>
        <v>Lengte/breedte huis Jan Barentsz Huijsinge aan de Haven</v>
      </c>
      <c r="C132" t="s">
        <v>149</v>
      </c>
      <c r="D132" t="s">
        <v>1559</v>
      </c>
      <c r="E132">
        <f>VLOOKUP(D132,straatids!A:B,2,FALSE)</f>
        <v>120</v>
      </c>
      <c r="F132" s="14">
        <v>110</v>
      </c>
      <c r="G132" s="14">
        <v>111</v>
      </c>
      <c r="K132">
        <v>66412</v>
      </c>
      <c r="L132">
        <v>66424</v>
      </c>
      <c r="M132" t="s">
        <v>2773</v>
      </c>
      <c r="N132" t="s">
        <v>2773</v>
      </c>
      <c r="O132" t="s">
        <v>2773</v>
      </c>
      <c r="P132" t="s">
        <v>159</v>
      </c>
      <c r="R132" t="s">
        <v>2865</v>
      </c>
      <c r="S132" s="9" t="s">
        <v>3256</v>
      </c>
      <c r="V132" t="s">
        <v>2859</v>
      </c>
      <c r="W132" s="9" t="s">
        <v>3250</v>
      </c>
    </row>
    <row r="133" spans="1:24" x14ac:dyDescent="0.3">
      <c r="A133" t="s">
        <v>1710</v>
      </c>
      <c r="B133" t="str">
        <f t="shared" si="2"/>
        <v>Lengte/breedte huis Gijsbert Aertsz Sloos aan de Haven</v>
      </c>
      <c r="C133" t="s">
        <v>149</v>
      </c>
      <c r="D133" t="s">
        <v>1559</v>
      </c>
      <c r="E133">
        <f>VLOOKUP(D133,straatids!A:B,2,FALSE)</f>
        <v>120</v>
      </c>
      <c r="F133" s="14">
        <v>112</v>
      </c>
      <c r="K133">
        <v>66437</v>
      </c>
      <c r="L133" t="s">
        <v>2773</v>
      </c>
      <c r="M133" t="s">
        <v>2773</v>
      </c>
      <c r="N133" t="s">
        <v>2773</v>
      </c>
      <c r="O133" t="s">
        <v>2773</v>
      </c>
      <c r="P133" t="s">
        <v>160</v>
      </c>
      <c r="R133" t="s">
        <v>2866</v>
      </c>
      <c r="S133" s="9" t="s">
        <v>3257</v>
      </c>
      <c r="T133" t="s">
        <v>161</v>
      </c>
      <c r="V133" t="s">
        <v>3704</v>
      </c>
      <c r="W133" s="9" t="s">
        <v>3585</v>
      </c>
    </row>
    <row r="134" spans="1:24" x14ac:dyDescent="0.3">
      <c r="A134" t="s">
        <v>1711</v>
      </c>
      <c r="B134" t="str">
        <f t="shared" si="2"/>
        <v>Lengte/breedte huis  aan de Haven</v>
      </c>
      <c r="C134" t="s">
        <v>149</v>
      </c>
      <c r="D134" t="s">
        <v>1559</v>
      </c>
      <c r="E134">
        <f>VLOOKUP(D134,straatids!A:B,2,FALSE)</f>
        <v>120</v>
      </c>
      <c r="K134" t="s">
        <v>2773</v>
      </c>
      <c r="L134" t="s">
        <v>2773</v>
      </c>
      <c r="M134" t="s">
        <v>2773</v>
      </c>
      <c r="N134" t="s">
        <v>2773</v>
      </c>
      <c r="O134" t="s">
        <v>2773</v>
      </c>
      <c r="R134" t="s">
        <v>2867</v>
      </c>
      <c r="S134" s="9" t="s">
        <v>3258</v>
      </c>
      <c r="T134" t="s">
        <v>94</v>
      </c>
      <c r="V134" t="s">
        <v>2900</v>
      </c>
      <c r="W134" s="9" t="s">
        <v>3291</v>
      </c>
      <c r="X134" t="s">
        <v>162</v>
      </c>
    </row>
    <row r="135" spans="1:24" x14ac:dyDescent="0.3">
      <c r="A135" t="s">
        <v>1712</v>
      </c>
      <c r="B135" t="str">
        <f t="shared" si="2"/>
        <v>Lengte/breedte huis Pau Engelen weduwe van aan de Haven</v>
      </c>
      <c r="C135" t="s">
        <v>166</v>
      </c>
      <c r="D135" t="s">
        <v>1559</v>
      </c>
      <c r="E135">
        <f>VLOOKUP(D135,straatids!A:B,2,FALSE)</f>
        <v>120</v>
      </c>
      <c r="F135" s="14">
        <v>129</v>
      </c>
      <c r="K135">
        <v>66625</v>
      </c>
      <c r="L135" t="s">
        <v>2773</v>
      </c>
      <c r="M135" t="s">
        <v>2773</v>
      </c>
      <c r="N135" t="s">
        <v>2773</v>
      </c>
      <c r="O135" t="s">
        <v>2773</v>
      </c>
      <c r="P135" t="s">
        <v>167</v>
      </c>
      <c r="R135" t="s">
        <v>2868</v>
      </c>
      <c r="S135" s="9" t="s">
        <v>3259</v>
      </c>
      <c r="V135" t="s">
        <v>2985</v>
      </c>
      <c r="W135" s="9" t="s">
        <v>3376</v>
      </c>
      <c r="X135" t="s">
        <v>72</v>
      </c>
    </row>
    <row r="136" spans="1:24" x14ac:dyDescent="0.3">
      <c r="A136" t="s">
        <v>1713</v>
      </c>
      <c r="B136" t="str">
        <f t="shared" si="2"/>
        <v>Lengte/breedte huis  aan de Haven</v>
      </c>
      <c r="C136" t="s">
        <v>166</v>
      </c>
      <c r="D136" t="s">
        <v>1559</v>
      </c>
      <c r="E136">
        <f>VLOOKUP(D136,straatids!A:B,2,FALSE)</f>
        <v>120</v>
      </c>
      <c r="K136" t="s">
        <v>2773</v>
      </c>
      <c r="L136" t="s">
        <v>2773</v>
      </c>
      <c r="M136" t="s">
        <v>2773</v>
      </c>
      <c r="N136" t="s">
        <v>2773</v>
      </c>
      <c r="O136" t="s">
        <v>2773</v>
      </c>
      <c r="R136" t="s">
        <v>2869</v>
      </c>
      <c r="S136" s="9" t="s">
        <v>3260</v>
      </c>
      <c r="T136" t="s">
        <v>168</v>
      </c>
      <c r="V136" t="s">
        <v>3705</v>
      </c>
      <c r="W136" s="9" t="s">
        <v>3586</v>
      </c>
      <c r="X136" t="s">
        <v>169</v>
      </c>
    </row>
    <row r="137" spans="1:24" x14ac:dyDescent="0.3">
      <c r="A137" t="s">
        <v>1714</v>
      </c>
      <c r="B137" t="str">
        <f t="shared" si="2"/>
        <v>Lengte/breedte huis Pieter Jansz aan de Haven</v>
      </c>
      <c r="C137" t="s">
        <v>166</v>
      </c>
      <c r="D137" t="s">
        <v>1559</v>
      </c>
      <c r="E137">
        <f>VLOOKUP(D137,straatids!A:B,2,FALSE)</f>
        <v>120</v>
      </c>
      <c r="F137" s="14">
        <v>130</v>
      </c>
      <c r="K137">
        <v>66637</v>
      </c>
      <c r="L137" t="s">
        <v>2773</v>
      </c>
      <c r="M137" t="s">
        <v>2773</v>
      </c>
      <c r="N137" t="s">
        <v>2773</v>
      </c>
      <c r="O137" t="s">
        <v>2773</v>
      </c>
      <c r="P137" t="s">
        <v>170</v>
      </c>
      <c r="R137" t="s">
        <v>2870</v>
      </c>
      <c r="S137" s="9" t="s">
        <v>3261</v>
      </c>
      <c r="V137" t="s">
        <v>3706</v>
      </c>
      <c r="W137" s="9" t="s">
        <v>3587</v>
      </c>
    </row>
    <row r="138" spans="1:24" x14ac:dyDescent="0.3">
      <c r="A138" t="s">
        <v>1715</v>
      </c>
      <c r="B138" t="str">
        <f t="shared" si="2"/>
        <v>Lengte/breedte huis Willem Hercken aan de Haven</v>
      </c>
      <c r="C138" t="s">
        <v>166</v>
      </c>
      <c r="D138" t="s">
        <v>1559</v>
      </c>
      <c r="E138">
        <f>VLOOKUP(D138,straatids!A:B,2,FALSE)</f>
        <v>120</v>
      </c>
      <c r="F138" s="14">
        <v>131</v>
      </c>
      <c r="K138">
        <v>66648</v>
      </c>
      <c r="L138" t="s">
        <v>2773</v>
      </c>
      <c r="M138" t="s">
        <v>2773</v>
      </c>
      <c r="N138" t="s">
        <v>2773</v>
      </c>
      <c r="O138" t="s">
        <v>2773</v>
      </c>
      <c r="P138" t="s">
        <v>174</v>
      </c>
      <c r="R138" t="s">
        <v>2871</v>
      </c>
      <c r="S138" s="9" t="s">
        <v>3262</v>
      </c>
      <c r="V138" t="s">
        <v>2979</v>
      </c>
      <c r="W138" s="9" t="s">
        <v>3370</v>
      </c>
    </row>
    <row r="139" spans="1:24" x14ac:dyDescent="0.3">
      <c r="A139" t="s">
        <v>1716</v>
      </c>
      <c r="B139" t="str">
        <f t="shared" si="2"/>
        <v>Lengte/breedte huis Arien de Geus aan de Haven</v>
      </c>
      <c r="C139" t="s">
        <v>166</v>
      </c>
      <c r="D139" t="s">
        <v>1559</v>
      </c>
      <c r="E139">
        <f>VLOOKUP(D139,straatids!A:B,2,FALSE)</f>
        <v>120</v>
      </c>
      <c r="F139" s="14">
        <v>132</v>
      </c>
      <c r="K139">
        <v>66659</v>
      </c>
      <c r="L139" t="s">
        <v>2773</v>
      </c>
      <c r="M139" t="s">
        <v>2773</v>
      </c>
      <c r="N139" t="s">
        <v>2773</v>
      </c>
      <c r="O139" t="s">
        <v>2773</v>
      </c>
      <c r="P139" t="s">
        <v>175</v>
      </c>
      <c r="R139" t="s">
        <v>2872</v>
      </c>
      <c r="S139" s="9" t="s">
        <v>3263</v>
      </c>
      <c r="V139" t="s">
        <v>2891</v>
      </c>
      <c r="W139" s="9" t="s">
        <v>3282</v>
      </c>
    </row>
    <row r="140" spans="1:24" x14ac:dyDescent="0.3">
      <c r="A140" t="s">
        <v>1717</v>
      </c>
      <c r="B140" t="str">
        <f t="shared" si="2"/>
        <v>Lengte/breedte huis Pieter Sijmonsz weduwe aan de Haven</v>
      </c>
      <c r="C140" t="s">
        <v>176</v>
      </c>
      <c r="D140" t="s">
        <v>1559</v>
      </c>
      <c r="E140">
        <f>VLOOKUP(D140,straatids!A:B,2,FALSE)</f>
        <v>120</v>
      </c>
      <c r="F140" s="14">
        <v>133</v>
      </c>
      <c r="K140">
        <v>66670</v>
      </c>
      <c r="L140" t="s">
        <v>2773</v>
      </c>
      <c r="M140" t="s">
        <v>2773</v>
      </c>
      <c r="N140" t="s">
        <v>2773</v>
      </c>
      <c r="O140" t="s">
        <v>2773</v>
      </c>
      <c r="P140" t="s">
        <v>177</v>
      </c>
      <c r="R140" t="s">
        <v>2873</v>
      </c>
      <c r="S140" s="9" t="s">
        <v>3264</v>
      </c>
      <c r="V140" t="s">
        <v>2871</v>
      </c>
      <c r="W140" s="9" t="s">
        <v>3262</v>
      </c>
    </row>
    <row r="141" spans="1:24" x14ac:dyDescent="0.3">
      <c r="A141" t="s">
        <v>1718</v>
      </c>
      <c r="B141" t="str">
        <f t="shared" si="2"/>
        <v>Lengte/breedte huis Gerrit Gerritsz Sloos weduwe aan de Haven</v>
      </c>
      <c r="C141" t="s">
        <v>176</v>
      </c>
      <c r="D141" t="s">
        <v>1559</v>
      </c>
      <c r="E141">
        <f>VLOOKUP(D141,straatids!A:B,2,FALSE)</f>
        <v>120</v>
      </c>
      <c r="F141" s="14">
        <v>134</v>
      </c>
      <c r="K141">
        <v>66681</v>
      </c>
      <c r="L141" t="s">
        <v>2773</v>
      </c>
      <c r="M141" t="s">
        <v>2773</v>
      </c>
      <c r="N141" t="s">
        <v>2773</v>
      </c>
      <c r="O141" t="s">
        <v>2773</v>
      </c>
      <c r="P141" t="s">
        <v>327</v>
      </c>
      <c r="R141" t="s">
        <v>2874</v>
      </c>
      <c r="S141" s="9" t="s">
        <v>3265</v>
      </c>
      <c r="V141" t="s">
        <v>2778</v>
      </c>
      <c r="W141" s="9" t="s">
        <v>3170</v>
      </c>
    </row>
    <row r="142" spans="1:24" x14ac:dyDescent="0.3">
      <c r="A142" t="s">
        <v>1719</v>
      </c>
      <c r="B142" t="str">
        <f t="shared" si="2"/>
        <v>Lengte/breedte huis Pieter Pouwelsz aan de Haven</v>
      </c>
      <c r="C142" t="s">
        <v>176</v>
      </c>
      <c r="D142" t="s">
        <v>1559</v>
      </c>
      <c r="E142">
        <f>VLOOKUP(D142,straatids!A:B,2,FALSE)</f>
        <v>120</v>
      </c>
      <c r="F142" s="14">
        <v>135</v>
      </c>
      <c r="K142">
        <v>66692</v>
      </c>
      <c r="L142" t="s">
        <v>2773</v>
      </c>
      <c r="M142" t="s">
        <v>2773</v>
      </c>
      <c r="N142" t="s">
        <v>2773</v>
      </c>
      <c r="O142" t="s">
        <v>2773</v>
      </c>
      <c r="P142" t="s">
        <v>328</v>
      </c>
      <c r="R142" t="s">
        <v>2875</v>
      </c>
      <c r="S142" s="9" t="s">
        <v>3266</v>
      </c>
      <c r="T142" t="s">
        <v>178</v>
      </c>
      <c r="V142" t="s">
        <v>2874</v>
      </c>
      <c r="W142" s="9" t="s">
        <v>3265</v>
      </c>
    </row>
    <row r="143" spans="1:24" x14ac:dyDescent="0.3">
      <c r="A143" t="s">
        <v>1720</v>
      </c>
      <c r="B143" t="str">
        <f t="shared" si="2"/>
        <v>Lengte/breedte huis Arien Claesz Goutswaert aan de Haven</v>
      </c>
      <c r="C143" t="s">
        <v>176</v>
      </c>
      <c r="D143" t="s">
        <v>1559</v>
      </c>
      <c r="E143">
        <f>VLOOKUP(D143,straatids!A:B,2,FALSE)</f>
        <v>120</v>
      </c>
      <c r="F143" s="14">
        <v>136</v>
      </c>
      <c r="K143">
        <v>66703</v>
      </c>
      <c r="L143" t="s">
        <v>2773</v>
      </c>
      <c r="M143" t="s">
        <v>2773</v>
      </c>
      <c r="N143" t="s">
        <v>2773</v>
      </c>
      <c r="O143" t="s">
        <v>2773</v>
      </c>
      <c r="P143" t="s">
        <v>179</v>
      </c>
      <c r="R143" t="s">
        <v>2876</v>
      </c>
      <c r="S143" s="9" t="s">
        <v>3267</v>
      </c>
      <c r="T143" t="s">
        <v>180</v>
      </c>
      <c r="V143" t="s">
        <v>2785</v>
      </c>
      <c r="W143" s="9" t="s">
        <v>3177</v>
      </c>
      <c r="X143" t="s">
        <v>181</v>
      </c>
    </row>
    <row r="144" spans="1:24" x14ac:dyDescent="0.3">
      <c r="A144" t="s">
        <v>1721</v>
      </c>
      <c r="B144" t="str">
        <f t="shared" si="2"/>
        <v>Lengte/breedte huis  aan de Haven</v>
      </c>
      <c r="C144" t="s">
        <v>176</v>
      </c>
      <c r="D144" t="s">
        <v>1559</v>
      </c>
      <c r="E144">
        <f>VLOOKUP(D144,straatids!A:B,2,FALSE)</f>
        <v>120</v>
      </c>
      <c r="K144" t="s">
        <v>2773</v>
      </c>
      <c r="L144" t="s">
        <v>2773</v>
      </c>
      <c r="M144" t="s">
        <v>2773</v>
      </c>
      <c r="N144" t="s">
        <v>2773</v>
      </c>
      <c r="O144" t="s">
        <v>2773</v>
      </c>
      <c r="R144" t="s">
        <v>2773</v>
      </c>
      <c r="S144" s="9" t="s">
        <v>2773</v>
      </c>
      <c r="V144" t="s">
        <v>3707</v>
      </c>
      <c r="W144" s="9" t="s">
        <v>3588</v>
      </c>
      <c r="X144" t="s">
        <v>182</v>
      </c>
    </row>
    <row r="145" spans="1:23" x14ac:dyDescent="0.3">
      <c r="A145" t="s">
        <v>1722</v>
      </c>
      <c r="B145" t="str">
        <f t="shared" si="2"/>
        <v>Lengte/breedte huis Heijndrick Cornelisz aan de Haven</v>
      </c>
      <c r="C145" t="s">
        <v>185</v>
      </c>
      <c r="D145" t="s">
        <v>1559</v>
      </c>
      <c r="E145">
        <f>VLOOKUP(D145,straatids!A:B,2,FALSE)</f>
        <v>120</v>
      </c>
      <c r="F145" s="14">
        <v>137</v>
      </c>
      <c r="K145">
        <v>66714</v>
      </c>
      <c r="L145" t="s">
        <v>2773</v>
      </c>
      <c r="M145" t="s">
        <v>2773</v>
      </c>
      <c r="N145" t="s">
        <v>2773</v>
      </c>
      <c r="O145" t="s">
        <v>2773</v>
      </c>
      <c r="P145" t="s">
        <v>183</v>
      </c>
      <c r="R145" t="s">
        <v>2877</v>
      </c>
      <c r="S145" s="9" t="s">
        <v>3268</v>
      </c>
      <c r="T145" t="s">
        <v>184</v>
      </c>
      <c r="V145" t="s">
        <v>2861</v>
      </c>
      <c r="W145" s="9" t="s">
        <v>3252</v>
      </c>
    </row>
    <row r="146" spans="1:23" x14ac:dyDescent="0.3">
      <c r="A146" t="s">
        <v>1723</v>
      </c>
      <c r="B146" t="str">
        <f t="shared" si="2"/>
        <v>Lengte/breedte huis Pieter Lourisz aan de Doelenstraat</v>
      </c>
      <c r="C146" t="s">
        <v>190</v>
      </c>
      <c r="D146" t="s">
        <v>189</v>
      </c>
      <c r="E146">
        <f>VLOOKUP(D146,straatids!A:B,2,FALSE)</f>
        <v>290</v>
      </c>
      <c r="F146" s="14">
        <v>304</v>
      </c>
      <c r="K146">
        <v>68602</v>
      </c>
      <c r="L146" t="s">
        <v>2773</v>
      </c>
      <c r="M146" t="s">
        <v>2773</v>
      </c>
      <c r="N146" t="s">
        <v>2773</v>
      </c>
      <c r="O146" t="s">
        <v>2773</v>
      </c>
      <c r="P146" t="s">
        <v>192</v>
      </c>
      <c r="R146" t="s">
        <v>2878</v>
      </c>
      <c r="S146" s="9" t="s">
        <v>3269</v>
      </c>
      <c r="V146" t="s">
        <v>3681</v>
      </c>
      <c r="W146" s="9" t="s">
        <v>3563</v>
      </c>
    </row>
    <row r="147" spans="1:23" x14ac:dyDescent="0.3">
      <c r="A147" t="s">
        <v>1724</v>
      </c>
      <c r="B147" t="str">
        <f t="shared" si="2"/>
        <v>Lengte/breedte huis Corstiaan Pouwelsz aan de Doelenstraat</v>
      </c>
      <c r="C147" t="s">
        <v>190</v>
      </c>
      <c r="D147" t="s">
        <v>189</v>
      </c>
      <c r="E147">
        <f>VLOOKUP(D147,straatids!A:B,2,FALSE)</f>
        <v>290</v>
      </c>
      <c r="F147" s="14">
        <v>303</v>
      </c>
      <c r="K147">
        <v>68592</v>
      </c>
      <c r="L147" t="s">
        <v>2773</v>
      </c>
      <c r="M147" t="s">
        <v>2773</v>
      </c>
      <c r="N147" t="s">
        <v>2773</v>
      </c>
      <c r="O147" t="s">
        <v>2773</v>
      </c>
      <c r="P147" t="s">
        <v>193</v>
      </c>
      <c r="R147" t="s">
        <v>2801</v>
      </c>
      <c r="S147" s="9" t="s">
        <v>3193</v>
      </c>
      <c r="V147" t="s">
        <v>3131</v>
      </c>
      <c r="W147" s="9" t="s">
        <v>3517</v>
      </c>
    </row>
    <row r="148" spans="1:23" x14ac:dyDescent="0.3">
      <c r="A148" t="s">
        <v>1725</v>
      </c>
      <c r="B148" t="str">
        <f t="shared" si="2"/>
        <v>Lengte/breedte huis Goossen Aelbertsz aan de Doelenstraat</v>
      </c>
      <c r="C148" t="s">
        <v>190</v>
      </c>
      <c r="D148" t="s">
        <v>189</v>
      </c>
      <c r="E148">
        <f>VLOOKUP(D148,straatids!A:B,2,FALSE)</f>
        <v>290</v>
      </c>
      <c r="F148" s="14">
        <v>302</v>
      </c>
      <c r="K148">
        <v>68581</v>
      </c>
      <c r="L148" t="s">
        <v>2773</v>
      </c>
      <c r="M148" t="s">
        <v>2773</v>
      </c>
      <c r="N148" t="s">
        <v>2773</v>
      </c>
      <c r="O148" t="s">
        <v>2773</v>
      </c>
      <c r="P148" t="s">
        <v>194</v>
      </c>
      <c r="R148" t="s">
        <v>2879</v>
      </c>
      <c r="S148" s="9" t="s">
        <v>3270</v>
      </c>
      <c r="V148" t="s">
        <v>2937</v>
      </c>
      <c r="W148" s="9" t="s">
        <v>3328</v>
      </c>
    </row>
    <row r="149" spans="1:23" x14ac:dyDescent="0.3">
      <c r="A149" t="s">
        <v>1726</v>
      </c>
      <c r="B149" t="str">
        <f t="shared" si="2"/>
        <v>Lengte/breedte huis Cornelis Cornelisz aan de Doelenstraat</v>
      </c>
      <c r="C149" t="s">
        <v>190</v>
      </c>
      <c r="D149" t="s">
        <v>189</v>
      </c>
      <c r="E149">
        <f>VLOOKUP(D149,straatids!A:B,2,FALSE)</f>
        <v>290</v>
      </c>
      <c r="F149" s="14">
        <v>301</v>
      </c>
      <c r="K149">
        <v>68570</v>
      </c>
      <c r="L149" t="s">
        <v>2773</v>
      </c>
      <c r="M149" t="s">
        <v>2773</v>
      </c>
      <c r="N149" t="s">
        <v>2773</v>
      </c>
      <c r="O149" t="s">
        <v>2773</v>
      </c>
      <c r="P149" t="s">
        <v>195</v>
      </c>
      <c r="R149" t="s">
        <v>2879</v>
      </c>
      <c r="S149" s="9" t="s">
        <v>3270</v>
      </c>
      <c r="V149" t="s">
        <v>2937</v>
      </c>
      <c r="W149" s="9" t="s">
        <v>3328</v>
      </c>
    </row>
    <row r="150" spans="1:23" x14ac:dyDescent="0.3">
      <c r="A150" t="s">
        <v>1727</v>
      </c>
      <c r="B150" t="str">
        <f t="shared" si="2"/>
        <v>Lengte/breedte huis Dirck Jansz aan de Doelenstraat</v>
      </c>
      <c r="C150" t="s">
        <v>190</v>
      </c>
      <c r="D150" t="s">
        <v>189</v>
      </c>
      <c r="E150">
        <f>VLOOKUP(D150,straatids!A:B,2,FALSE)</f>
        <v>290</v>
      </c>
      <c r="F150" s="14">
        <v>300</v>
      </c>
      <c r="K150">
        <v>68559</v>
      </c>
      <c r="L150" t="s">
        <v>2773</v>
      </c>
      <c r="M150" t="s">
        <v>2773</v>
      </c>
      <c r="N150" t="s">
        <v>2773</v>
      </c>
      <c r="O150" t="s">
        <v>2773</v>
      </c>
      <c r="P150" t="s">
        <v>196</v>
      </c>
      <c r="R150" t="s">
        <v>2880</v>
      </c>
      <c r="S150" s="9" t="s">
        <v>3271</v>
      </c>
      <c r="V150" t="s">
        <v>3112</v>
      </c>
      <c r="W150" s="9" t="s">
        <v>3498</v>
      </c>
    </row>
    <row r="151" spans="1:23" x14ac:dyDescent="0.3">
      <c r="A151" t="s">
        <v>1728</v>
      </c>
      <c r="B151" t="str">
        <f t="shared" si="2"/>
        <v>Lengte/breedte huis Claes Gijsbertsz aan de Doelenstraat</v>
      </c>
      <c r="C151" t="s">
        <v>198</v>
      </c>
      <c r="D151" t="s">
        <v>189</v>
      </c>
      <c r="E151">
        <f>VLOOKUP(D151,straatids!A:B,2,FALSE)</f>
        <v>290</v>
      </c>
      <c r="F151" s="14">
        <v>299</v>
      </c>
      <c r="K151">
        <v>68546</v>
      </c>
      <c r="L151" t="s">
        <v>2773</v>
      </c>
      <c r="M151" t="s">
        <v>2773</v>
      </c>
      <c r="N151" t="s">
        <v>2773</v>
      </c>
      <c r="O151" t="s">
        <v>2773</v>
      </c>
      <c r="P151" t="s">
        <v>197</v>
      </c>
      <c r="R151" t="s">
        <v>2851</v>
      </c>
      <c r="S151" s="9" t="s">
        <v>3242</v>
      </c>
      <c r="V151" t="s">
        <v>3682</v>
      </c>
      <c r="W151" s="9" t="s">
        <v>3564</v>
      </c>
    </row>
    <row r="152" spans="1:23" x14ac:dyDescent="0.3">
      <c r="A152" t="s">
        <v>1729</v>
      </c>
      <c r="B152" t="str">
        <f t="shared" si="2"/>
        <v>Lengte/breedte huis Gerrit Polen aan de Doelenstraat</v>
      </c>
      <c r="C152" t="s">
        <v>198</v>
      </c>
      <c r="D152" t="s">
        <v>189</v>
      </c>
      <c r="E152">
        <f>VLOOKUP(D152,straatids!A:B,2,FALSE)</f>
        <v>290</v>
      </c>
      <c r="F152" s="14">
        <v>298</v>
      </c>
      <c r="K152">
        <v>68535</v>
      </c>
      <c r="L152" t="s">
        <v>2773</v>
      </c>
      <c r="M152" t="s">
        <v>2773</v>
      </c>
      <c r="N152" t="s">
        <v>2773</v>
      </c>
      <c r="O152" t="s">
        <v>2773</v>
      </c>
      <c r="P152" t="s">
        <v>199</v>
      </c>
      <c r="R152" t="s">
        <v>2797</v>
      </c>
      <c r="S152" s="9" t="s">
        <v>3189</v>
      </c>
      <c r="V152" t="s">
        <v>2987</v>
      </c>
      <c r="W152" s="9" t="s">
        <v>3378</v>
      </c>
    </row>
    <row r="153" spans="1:23" x14ac:dyDescent="0.3">
      <c r="A153" t="s">
        <v>1730</v>
      </c>
      <c r="B153" t="str">
        <f t="shared" si="2"/>
        <v>Lengte/breedte huis Claes Pouwelsz aan de Doelenstraat</v>
      </c>
      <c r="C153" t="s">
        <v>198</v>
      </c>
      <c r="D153" t="s">
        <v>189</v>
      </c>
      <c r="E153">
        <f>VLOOKUP(D153,straatids!A:B,2,FALSE)</f>
        <v>290</v>
      </c>
      <c r="F153" s="14">
        <v>297</v>
      </c>
      <c r="K153">
        <v>68518</v>
      </c>
      <c r="L153" t="s">
        <v>2773</v>
      </c>
      <c r="M153" t="s">
        <v>2773</v>
      </c>
      <c r="N153" t="s">
        <v>2773</v>
      </c>
      <c r="O153" t="s">
        <v>2773</v>
      </c>
      <c r="P153" t="s">
        <v>200</v>
      </c>
      <c r="R153" t="s">
        <v>2881</v>
      </c>
      <c r="S153" s="9" t="s">
        <v>3272</v>
      </c>
      <c r="V153" t="s">
        <v>3005</v>
      </c>
      <c r="W153" s="9" t="s">
        <v>3396</v>
      </c>
    </row>
    <row r="154" spans="1:23" x14ac:dyDescent="0.3">
      <c r="A154" t="s">
        <v>1731</v>
      </c>
      <c r="B154" t="str">
        <f t="shared" si="2"/>
        <v>Lengte/breedte huis Herman Pietersz aan de Doelenstraat</v>
      </c>
      <c r="C154" t="s">
        <v>198</v>
      </c>
      <c r="D154" t="s">
        <v>189</v>
      </c>
      <c r="E154">
        <f>VLOOKUP(D154,straatids!A:B,2,FALSE)</f>
        <v>290</v>
      </c>
      <c r="F154" s="14">
        <v>296</v>
      </c>
      <c r="K154">
        <v>68506</v>
      </c>
      <c r="L154" t="s">
        <v>2773</v>
      </c>
      <c r="M154" t="s">
        <v>2773</v>
      </c>
      <c r="N154" t="s">
        <v>2773</v>
      </c>
      <c r="O154" t="s">
        <v>2773</v>
      </c>
      <c r="P154" t="s">
        <v>201</v>
      </c>
      <c r="R154" t="s">
        <v>2882</v>
      </c>
      <c r="S154" s="9" t="s">
        <v>3273</v>
      </c>
      <c r="V154" t="s">
        <v>3012</v>
      </c>
      <c r="W154" s="9" t="s">
        <v>3402</v>
      </c>
    </row>
    <row r="155" spans="1:23" x14ac:dyDescent="0.3">
      <c r="A155" t="s">
        <v>1732</v>
      </c>
      <c r="B155" t="str">
        <f t="shared" si="2"/>
        <v>Lengte/breedte huis Hendrik Hermansz aan de Doelenstraat</v>
      </c>
      <c r="C155" t="s">
        <v>198</v>
      </c>
      <c r="D155" t="s">
        <v>189</v>
      </c>
      <c r="E155">
        <f>VLOOKUP(D155,straatids!A:B,2,FALSE)</f>
        <v>290</v>
      </c>
      <c r="F155" s="14">
        <v>295</v>
      </c>
      <c r="K155">
        <v>68495</v>
      </c>
      <c r="L155" t="s">
        <v>2773</v>
      </c>
      <c r="M155" t="s">
        <v>2773</v>
      </c>
      <c r="N155" t="s">
        <v>2773</v>
      </c>
      <c r="O155" t="s">
        <v>2773</v>
      </c>
      <c r="P155" t="s">
        <v>202</v>
      </c>
      <c r="R155" t="s">
        <v>2883</v>
      </c>
      <c r="S155" s="9" t="s">
        <v>3274</v>
      </c>
      <c r="V155" t="s">
        <v>3676</v>
      </c>
      <c r="W155" s="9" t="s">
        <v>3558</v>
      </c>
    </row>
    <row r="156" spans="1:23" x14ac:dyDescent="0.3">
      <c r="A156" t="s">
        <v>1733</v>
      </c>
      <c r="B156" t="str">
        <f t="shared" si="2"/>
        <v>Lengte/breedte huis Sijmon Dirkcsz aan de Doelenstraat</v>
      </c>
      <c r="C156" t="s">
        <v>198</v>
      </c>
      <c r="D156" t="s">
        <v>189</v>
      </c>
      <c r="E156">
        <f>VLOOKUP(D156,straatids!A:B,2,FALSE)</f>
        <v>290</v>
      </c>
      <c r="F156" s="14">
        <v>294</v>
      </c>
      <c r="K156">
        <v>68484</v>
      </c>
      <c r="L156" t="s">
        <v>2773</v>
      </c>
      <c r="M156" t="s">
        <v>2773</v>
      </c>
      <c r="N156" t="s">
        <v>2773</v>
      </c>
      <c r="O156" t="s">
        <v>2773</v>
      </c>
      <c r="P156" t="s">
        <v>203</v>
      </c>
      <c r="R156" t="s">
        <v>2884</v>
      </c>
      <c r="S156" s="9" t="s">
        <v>3275</v>
      </c>
      <c r="V156" t="s">
        <v>3694</v>
      </c>
      <c r="W156" s="9" t="s">
        <v>3575</v>
      </c>
    </row>
    <row r="157" spans="1:23" x14ac:dyDescent="0.3">
      <c r="A157" t="s">
        <v>1734</v>
      </c>
      <c r="B157" t="str">
        <f t="shared" si="2"/>
        <v>Lengte/breedte huis Bouwen Dirksz aan de Doelenstraat</v>
      </c>
      <c r="C157" t="s">
        <v>205</v>
      </c>
      <c r="D157" t="s">
        <v>189</v>
      </c>
      <c r="E157">
        <f>VLOOKUP(D157,straatids!A:B,2,FALSE)</f>
        <v>290</v>
      </c>
      <c r="F157" s="14">
        <v>293</v>
      </c>
      <c r="K157">
        <v>68473</v>
      </c>
      <c r="L157" t="s">
        <v>2773</v>
      </c>
      <c r="M157" t="s">
        <v>2773</v>
      </c>
      <c r="N157" t="s">
        <v>2773</v>
      </c>
      <c r="O157" t="s">
        <v>2773</v>
      </c>
      <c r="P157" t="s">
        <v>204</v>
      </c>
      <c r="R157" t="s">
        <v>2800</v>
      </c>
      <c r="S157" s="9" t="s">
        <v>3192</v>
      </c>
      <c r="V157" t="s">
        <v>3708</v>
      </c>
      <c r="W157" s="9" t="s">
        <v>3589</v>
      </c>
    </row>
    <row r="158" spans="1:23" x14ac:dyDescent="0.3">
      <c r="A158" t="s">
        <v>1735</v>
      </c>
      <c r="B158" t="str">
        <f t="shared" si="2"/>
        <v>Lengte/breedte huis Dirck Cornelis Both aan de Doelenstraat</v>
      </c>
      <c r="C158" t="s">
        <v>205</v>
      </c>
      <c r="D158" t="s">
        <v>189</v>
      </c>
      <c r="E158">
        <f>VLOOKUP(D158,straatids!A:B,2,FALSE)</f>
        <v>290</v>
      </c>
      <c r="F158" s="14">
        <v>292</v>
      </c>
      <c r="K158">
        <v>68462</v>
      </c>
      <c r="L158" t="s">
        <v>2773</v>
      </c>
      <c r="M158" t="s">
        <v>2773</v>
      </c>
      <c r="N158" t="s">
        <v>2773</v>
      </c>
      <c r="O158" t="s">
        <v>2773</v>
      </c>
      <c r="P158" t="s">
        <v>206</v>
      </c>
      <c r="R158" t="s">
        <v>2885</v>
      </c>
      <c r="S158" s="9" t="s">
        <v>3276</v>
      </c>
      <c r="V158" t="s">
        <v>3017</v>
      </c>
      <c r="W158" s="9" t="s">
        <v>3407</v>
      </c>
    </row>
    <row r="159" spans="1:23" x14ac:dyDescent="0.3">
      <c r="A159" t="s">
        <v>1736</v>
      </c>
      <c r="B159" t="str">
        <f t="shared" si="2"/>
        <v>Lengte/breedte huis Jacob Cornelisz aan de Doelenstraat</v>
      </c>
      <c r="C159" t="s">
        <v>205</v>
      </c>
      <c r="D159" t="s">
        <v>189</v>
      </c>
      <c r="E159">
        <f>VLOOKUP(D159,straatids!A:B,2,FALSE)</f>
        <v>290</v>
      </c>
      <c r="F159" s="14">
        <v>285</v>
      </c>
      <c r="K159">
        <v>68383</v>
      </c>
      <c r="L159" t="s">
        <v>2773</v>
      </c>
      <c r="M159" t="s">
        <v>2773</v>
      </c>
      <c r="N159" t="s">
        <v>2773</v>
      </c>
      <c r="O159" t="s">
        <v>2773</v>
      </c>
      <c r="P159" t="s">
        <v>207</v>
      </c>
      <c r="R159" t="s">
        <v>2871</v>
      </c>
      <c r="S159" s="9" t="s">
        <v>3262</v>
      </c>
      <c r="V159" t="s">
        <v>3017</v>
      </c>
      <c r="W159" s="9" t="s">
        <v>3407</v>
      </c>
    </row>
    <row r="160" spans="1:23" x14ac:dyDescent="0.3">
      <c r="A160" t="s">
        <v>1737</v>
      </c>
      <c r="B160" t="str">
        <f t="shared" si="2"/>
        <v>Lengte/breedte huis Cornelis Willemsz aan de Doelenstraat</v>
      </c>
      <c r="C160" t="s">
        <v>205</v>
      </c>
      <c r="D160" t="s">
        <v>189</v>
      </c>
      <c r="E160">
        <f>VLOOKUP(D160,straatids!A:B,2,FALSE)</f>
        <v>290</v>
      </c>
      <c r="F160" s="14">
        <v>284</v>
      </c>
      <c r="K160">
        <v>68372</v>
      </c>
      <c r="L160" t="s">
        <v>2773</v>
      </c>
      <c r="M160" t="s">
        <v>2773</v>
      </c>
      <c r="N160" t="s">
        <v>2773</v>
      </c>
      <c r="O160" t="s">
        <v>2773</v>
      </c>
      <c r="P160" t="s">
        <v>208</v>
      </c>
      <c r="R160" t="s">
        <v>2849</v>
      </c>
      <c r="S160" s="9" t="s">
        <v>3240</v>
      </c>
      <c r="V160" t="s">
        <v>3708</v>
      </c>
      <c r="W160" s="9" t="s">
        <v>3589</v>
      </c>
    </row>
    <row r="161" spans="1:23" x14ac:dyDescent="0.3">
      <c r="A161" t="s">
        <v>1738</v>
      </c>
      <c r="B161" t="str">
        <f t="shared" si="2"/>
        <v>Lengte/breedte huis Bastiaan Huijgen aan de Doelenstraat</v>
      </c>
      <c r="C161" t="s">
        <v>205</v>
      </c>
      <c r="D161" t="s">
        <v>189</v>
      </c>
      <c r="E161">
        <f>VLOOKUP(D161,straatids!A:B,2,FALSE)</f>
        <v>290</v>
      </c>
      <c r="F161" s="14">
        <v>283</v>
      </c>
      <c r="K161">
        <v>68360</v>
      </c>
      <c r="L161" t="s">
        <v>2773</v>
      </c>
      <c r="M161" t="s">
        <v>2773</v>
      </c>
      <c r="N161" t="s">
        <v>2773</v>
      </c>
      <c r="O161" t="s">
        <v>2773</v>
      </c>
      <c r="P161" t="s">
        <v>209</v>
      </c>
      <c r="R161" t="s">
        <v>2802</v>
      </c>
      <c r="S161" s="9" t="s">
        <v>3194</v>
      </c>
      <c r="V161" t="s">
        <v>3676</v>
      </c>
      <c r="W161" s="9" t="s">
        <v>3558</v>
      </c>
    </row>
    <row r="162" spans="1:23" x14ac:dyDescent="0.3">
      <c r="A162" t="s">
        <v>1739</v>
      </c>
      <c r="B162" t="str">
        <f t="shared" si="2"/>
        <v>Lengte/breedte huis Clara Jacobsz aan de Doelenstraat</v>
      </c>
      <c r="C162" t="s">
        <v>210</v>
      </c>
      <c r="D162" t="s">
        <v>189</v>
      </c>
      <c r="E162">
        <f>VLOOKUP(D162,straatids!A:B,2,FALSE)</f>
        <v>290</v>
      </c>
      <c r="F162" s="14">
        <v>282</v>
      </c>
      <c r="K162">
        <v>68349</v>
      </c>
      <c r="L162" t="s">
        <v>2773</v>
      </c>
      <c r="M162" t="s">
        <v>2773</v>
      </c>
      <c r="N162" t="s">
        <v>2773</v>
      </c>
      <c r="O162" t="s">
        <v>2773</v>
      </c>
      <c r="P162" t="s">
        <v>329</v>
      </c>
      <c r="R162" t="s">
        <v>2816</v>
      </c>
      <c r="S162" s="9" t="s">
        <v>3208</v>
      </c>
      <c r="V162" t="s">
        <v>3071</v>
      </c>
      <c r="W162" s="9" t="s">
        <v>3460</v>
      </c>
    </row>
    <row r="163" spans="1:23" x14ac:dyDescent="0.3">
      <c r="A163" t="s">
        <v>1740</v>
      </c>
      <c r="B163" t="str">
        <f t="shared" si="2"/>
        <v>Lengte/breedte huis Jan Pietrsz aan de Doelenstraat</v>
      </c>
      <c r="C163" t="s">
        <v>210</v>
      </c>
      <c r="D163" t="s">
        <v>189</v>
      </c>
      <c r="E163">
        <f>VLOOKUP(D163,straatids!A:B,2,FALSE)</f>
        <v>290</v>
      </c>
      <c r="F163" s="14">
        <v>281</v>
      </c>
      <c r="K163">
        <v>68337</v>
      </c>
      <c r="L163" t="s">
        <v>2773</v>
      </c>
      <c r="M163" t="s">
        <v>2773</v>
      </c>
      <c r="N163" t="s">
        <v>2773</v>
      </c>
      <c r="O163" t="s">
        <v>2773</v>
      </c>
      <c r="P163" t="s">
        <v>211</v>
      </c>
      <c r="R163" t="s">
        <v>2775</v>
      </c>
      <c r="S163" s="9" t="s">
        <v>3167</v>
      </c>
      <c r="V163" t="s">
        <v>3012</v>
      </c>
      <c r="W163" s="9" t="s">
        <v>3402</v>
      </c>
    </row>
    <row r="164" spans="1:23" x14ac:dyDescent="0.3">
      <c r="A164" t="s">
        <v>1741</v>
      </c>
      <c r="B164" t="str">
        <f t="shared" si="2"/>
        <v>Lengte/breedte huis Cornelis Huijgen aan de Doelenstraat</v>
      </c>
      <c r="C164" t="s">
        <v>210</v>
      </c>
      <c r="D164" t="s">
        <v>189</v>
      </c>
      <c r="E164">
        <f>VLOOKUP(D164,straatids!A:B,2,FALSE)</f>
        <v>290</v>
      </c>
      <c r="F164" s="14">
        <v>280</v>
      </c>
      <c r="K164">
        <v>68327</v>
      </c>
      <c r="L164" t="s">
        <v>2773</v>
      </c>
      <c r="M164" t="s">
        <v>2773</v>
      </c>
      <c r="N164" t="s">
        <v>2773</v>
      </c>
      <c r="O164" t="s">
        <v>2773</v>
      </c>
      <c r="P164" t="s">
        <v>212</v>
      </c>
      <c r="R164" t="s">
        <v>2815</v>
      </c>
      <c r="S164" s="9" t="s">
        <v>3207</v>
      </c>
      <c r="V164" t="s">
        <v>3005</v>
      </c>
      <c r="W164" s="9" t="s">
        <v>3396</v>
      </c>
    </row>
    <row r="165" spans="1:23" x14ac:dyDescent="0.3">
      <c r="A165" t="s">
        <v>1742</v>
      </c>
      <c r="B165" t="str">
        <f t="shared" si="2"/>
        <v>Lengte/breedte huis Herman Ariensz aan de Doelenstraat</v>
      </c>
      <c r="C165" t="s">
        <v>210</v>
      </c>
      <c r="D165" t="s">
        <v>189</v>
      </c>
      <c r="E165">
        <f>VLOOKUP(D165,straatids!A:B,2,FALSE)</f>
        <v>290</v>
      </c>
      <c r="F165" s="14">
        <v>279</v>
      </c>
      <c r="K165">
        <v>68314</v>
      </c>
      <c r="L165" t="s">
        <v>2773</v>
      </c>
      <c r="M165" t="s">
        <v>2773</v>
      </c>
      <c r="N165" t="s">
        <v>2773</v>
      </c>
      <c r="O165" t="s">
        <v>2773</v>
      </c>
      <c r="P165" t="s">
        <v>213</v>
      </c>
      <c r="R165" t="s">
        <v>2871</v>
      </c>
      <c r="S165" s="9" t="s">
        <v>3262</v>
      </c>
      <c r="V165" t="s">
        <v>2987</v>
      </c>
      <c r="W165" s="9" t="s">
        <v>3378</v>
      </c>
    </row>
    <row r="166" spans="1:23" x14ac:dyDescent="0.3">
      <c r="A166" t="s">
        <v>1743</v>
      </c>
      <c r="B166" t="str">
        <f t="shared" si="2"/>
        <v>Lengte/breedte huis Meijnsgen Claes aan de Doelenstraat</v>
      </c>
      <c r="C166" t="s">
        <v>210</v>
      </c>
      <c r="D166" t="s">
        <v>189</v>
      </c>
      <c r="E166">
        <f>VLOOKUP(D166,straatids!A:B,2,FALSE)</f>
        <v>290</v>
      </c>
      <c r="F166" s="14">
        <v>278</v>
      </c>
      <c r="K166">
        <v>68304</v>
      </c>
      <c r="L166" t="s">
        <v>2773</v>
      </c>
      <c r="M166" t="s">
        <v>2773</v>
      </c>
      <c r="N166" t="s">
        <v>2773</v>
      </c>
      <c r="O166" t="s">
        <v>2773</v>
      </c>
      <c r="P166" t="s">
        <v>214</v>
      </c>
      <c r="R166" t="s">
        <v>2837</v>
      </c>
      <c r="S166" s="9" t="s">
        <v>3228</v>
      </c>
      <c r="V166" t="s">
        <v>3112</v>
      </c>
      <c r="W166" s="9" t="s">
        <v>3498</v>
      </c>
    </row>
    <row r="167" spans="1:23" x14ac:dyDescent="0.3">
      <c r="A167" t="s">
        <v>1744</v>
      </c>
      <c r="B167" t="str">
        <f t="shared" si="2"/>
        <v>Lengte/breedte huis Willem Willemsz aan de Doelenstraat</v>
      </c>
      <c r="C167" t="s">
        <v>216</v>
      </c>
      <c r="D167" t="s">
        <v>189</v>
      </c>
      <c r="E167">
        <f>VLOOKUP(D167,straatids!A:B,2,FALSE)</f>
        <v>290</v>
      </c>
      <c r="F167" s="14">
        <v>277</v>
      </c>
      <c r="K167">
        <v>68293</v>
      </c>
      <c r="L167" t="s">
        <v>2773</v>
      </c>
      <c r="M167" t="s">
        <v>2773</v>
      </c>
      <c r="N167" t="s">
        <v>2773</v>
      </c>
      <c r="O167" t="s">
        <v>2773</v>
      </c>
      <c r="P167" t="s">
        <v>215</v>
      </c>
      <c r="R167" t="s">
        <v>2843</v>
      </c>
      <c r="S167" s="9" t="s">
        <v>3234</v>
      </c>
      <c r="V167" t="s">
        <v>2937</v>
      </c>
      <c r="W167" s="9" t="s">
        <v>3328</v>
      </c>
    </row>
    <row r="168" spans="1:23" x14ac:dyDescent="0.3">
      <c r="A168" t="s">
        <v>1745</v>
      </c>
      <c r="B168" t="str">
        <f t="shared" si="2"/>
        <v>Lengte/breedte huis Sijmon Dirkcsz aan de Doelenstraat</v>
      </c>
      <c r="C168" t="s">
        <v>216</v>
      </c>
      <c r="D168" t="s">
        <v>189</v>
      </c>
      <c r="E168">
        <f>VLOOKUP(D168,straatids!A:B,2,FALSE)</f>
        <v>290</v>
      </c>
      <c r="F168" s="14">
        <v>276</v>
      </c>
      <c r="K168">
        <v>68282</v>
      </c>
      <c r="L168" t="s">
        <v>2773</v>
      </c>
      <c r="M168" t="s">
        <v>2773</v>
      </c>
      <c r="N168" t="s">
        <v>2773</v>
      </c>
      <c r="O168" t="s">
        <v>2773</v>
      </c>
      <c r="P168" t="s">
        <v>203</v>
      </c>
      <c r="R168" t="s">
        <v>2886</v>
      </c>
      <c r="S168" s="9" t="s">
        <v>3277</v>
      </c>
      <c r="V168" t="s">
        <v>2937</v>
      </c>
      <c r="W168" s="9" t="s">
        <v>3328</v>
      </c>
    </row>
    <row r="169" spans="1:23" x14ac:dyDescent="0.3">
      <c r="A169" t="s">
        <v>1746</v>
      </c>
      <c r="B169" t="str">
        <f t="shared" si="2"/>
        <v>Lengte/breedte huis Cornelis Huijgen aan de Doelenstraat</v>
      </c>
      <c r="C169" t="s">
        <v>216</v>
      </c>
      <c r="D169" t="s">
        <v>189</v>
      </c>
      <c r="E169">
        <f>VLOOKUP(D169,straatids!A:B,2,FALSE)</f>
        <v>290</v>
      </c>
      <c r="F169" s="14">
        <v>275</v>
      </c>
      <c r="K169">
        <v>68271</v>
      </c>
      <c r="L169" t="s">
        <v>2773</v>
      </c>
      <c r="M169" t="s">
        <v>2773</v>
      </c>
      <c r="N169" t="s">
        <v>2773</v>
      </c>
      <c r="O169" t="s">
        <v>2773</v>
      </c>
      <c r="P169" t="s">
        <v>212</v>
      </c>
      <c r="R169" t="s">
        <v>2851</v>
      </c>
      <c r="S169" s="9" t="s">
        <v>3242</v>
      </c>
      <c r="V169" t="s">
        <v>3131</v>
      </c>
      <c r="W169" s="9" t="s">
        <v>3517</v>
      </c>
    </row>
    <row r="170" spans="1:23" x14ac:dyDescent="0.3">
      <c r="A170" t="s">
        <v>1747</v>
      </c>
      <c r="B170" t="str">
        <f t="shared" si="2"/>
        <v>Lengte/breedte huis Cornelis Huijgen aan de Doelenstraat</v>
      </c>
      <c r="C170" t="s">
        <v>216</v>
      </c>
      <c r="D170" t="s">
        <v>189</v>
      </c>
      <c r="E170">
        <f>VLOOKUP(D170,straatids!A:B,2,FALSE)</f>
        <v>290</v>
      </c>
      <c r="F170" s="14">
        <v>274</v>
      </c>
      <c r="K170">
        <v>68260</v>
      </c>
      <c r="L170" t="s">
        <v>2773</v>
      </c>
      <c r="M170" t="s">
        <v>2773</v>
      </c>
      <c r="N170" t="s">
        <v>2773</v>
      </c>
      <c r="O170" t="s">
        <v>2773</v>
      </c>
      <c r="P170" t="s">
        <v>212</v>
      </c>
      <c r="R170" t="s">
        <v>2826</v>
      </c>
      <c r="S170" s="9" t="s">
        <v>3217</v>
      </c>
      <c r="V170" t="s">
        <v>3131</v>
      </c>
      <c r="W170" s="9" t="s">
        <v>3517</v>
      </c>
    </row>
    <row r="171" spans="1:23" x14ac:dyDescent="0.3">
      <c r="A171" t="s">
        <v>1748</v>
      </c>
      <c r="B171" t="str">
        <f t="shared" si="2"/>
        <v>Lengte/breedte huis Arien Pouwelsz aan de Doelenstraat</v>
      </c>
      <c r="C171" t="s">
        <v>216</v>
      </c>
      <c r="D171" t="s">
        <v>189</v>
      </c>
      <c r="E171">
        <f>VLOOKUP(D171,straatids!A:B,2,FALSE)</f>
        <v>290</v>
      </c>
      <c r="F171" s="14">
        <v>273</v>
      </c>
      <c r="K171">
        <v>68243</v>
      </c>
      <c r="L171" t="s">
        <v>2773</v>
      </c>
      <c r="M171" t="s">
        <v>2773</v>
      </c>
      <c r="N171" t="s">
        <v>2773</v>
      </c>
      <c r="O171" t="s">
        <v>2773</v>
      </c>
      <c r="P171" t="s">
        <v>330</v>
      </c>
      <c r="R171" t="s">
        <v>2887</v>
      </c>
      <c r="S171" s="9" t="s">
        <v>3278</v>
      </c>
      <c r="V171" t="s">
        <v>3681</v>
      </c>
      <c r="W171" s="9" t="s">
        <v>3563</v>
      </c>
    </row>
    <row r="172" spans="1:23" x14ac:dyDescent="0.3">
      <c r="A172" t="s">
        <v>1749</v>
      </c>
      <c r="B172" t="str">
        <f t="shared" si="2"/>
        <v>Lengte/breedte huis Crijn Gerritsz aan de Westhaven</v>
      </c>
      <c r="C172" t="s">
        <v>225</v>
      </c>
      <c r="D172" t="s">
        <v>224</v>
      </c>
      <c r="E172">
        <f>VLOOKUP(D172,straatids!A:B,2,FALSE)</f>
        <v>121</v>
      </c>
      <c r="F172" s="14">
        <v>1663</v>
      </c>
      <c r="K172">
        <v>67042</v>
      </c>
      <c r="L172" t="s">
        <v>2773</v>
      </c>
      <c r="M172" t="s">
        <v>2773</v>
      </c>
      <c r="N172" t="s">
        <v>2773</v>
      </c>
      <c r="O172" t="s">
        <v>2773</v>
      </c>
      <c r="P172" t="s">
        <v>226</v>
      </c>
      <c r="R172" t="s">
        <v>2888</v>
      </c>
      <c r="S172" s="9" t="s">
        <v>3279</v>
      </c>
      <c r="T172" t="s">
        <v>227</v>
      </c>
      <c r="V172" t="s">
        <v>2938</v>
      </c>
      <c r="W172" s="9" t="s">
        <v>3329</v>
      </c>
    </row>
    <row r="173" spans="1:23" x14ac:dyDescent="0.3">
      <c r="A173" t="s">
        <v>1750</v>
      </c>
      <c r="B173" t="str">
        <f t="shared" si="2"/>
        <v>Lengte/breedte huis  aan de Westhaven</v>
      </c>
      <c r="C173" t="s">
        <v>225</v>
      </c>
      <c r="D173" t="s">
        <v>224</v>
      </c>
      <c r="E173">
        <f>VLOOKUP(D173,straatids!A:B,2,FALSE)</f>
        <v>121</v>
      </c>
      <c r="K173" t="s">
        <v>2773</v>
      </c>
      <c r="L173" t="s">
        <v>2773</v>
      </c>
      <c r="M173" t="s">
        <v>2773</v>
      </c>
      <c r="N173" t="s">
        <v>2773</v>
      </c>
      <c r="O173" t="s">
        <v>2773</v>
      </c>
      <c r="R173" t="s">
        <v>2889</v>
      </c>
      <c r="S173" s="9" t="s">
        <v>3280</v>
      </c>
      <c r="T173" t="s">
        <v>228</v>
      </c>
      <c r="V173" t="s">
        <v>2983</v>
      </c>
      <c r="W173" s="9" t="s">
        <v>3374</v>
      </c>
    </row>
    <row r="174" spans="1:23" x14ac:dyDescent="0.3">
      <c r="A174" t="s">
        <v>1751</v>
      </c>
      <c r="B174" t="str">
        <f t="shared" si="2"/>
        <v>Lengte/breedte huis Cornelis Ariensz de Licht aan de Westhaven</v>
      </c>
      <c r="C174" t="s">
        <v>225</v>
      </c>
      <c r="D174" t="s">
        <v>224</v>
      </c>
      <c r="E174">
        <f>VLOOKUP(D174,straatids!A:B,2,FALSE)</f>
        <v>121</v>
      </c>
      <c r="F174" s="14">
        <v>1663</v>
      </c>
      <c r="K174">
        <v>67042</v>
      </c>
      <c r="L174" t="s">
        <v>2773</v>
      </c>
      <c r="M174" t="s">
        <v>2773</v>
      </c>
      <c r="N174" t="s">
        <v>2773</v>
      </c>
      <c r="O174" t="s">
        <v>2773</v>
      </c>
      <c r="P174" t="s">
        <v>229</v>
      </c>
      <c r="R174" t="s">
        <v>2890</v>
      </c>
      <c r="S174" s="9" t="s">
        <v>3281</v>
      </c>
      <c r="V174" t="s">
        <v>3043</v>
      </c>
      <c r="W174" s="9" t="s">
        <v>3433</v>
      </c>
    </row>
    <row r="175" spans="1:23" x14ac:dyDescent="0.3">
      <c r="A175" t="s">
        <v>1752</v>
      </c>
      <c r="B175" t="str">
        <f t="shared" si="2"/>
        <v>Lengte/breedte huis Jan Florisz Jager aan de Westhaven</v>
      </c>
      <c r="C175" t="s">
        <v>225</v>
      </c>
      <c r="D175" t="s">
        <v>224</v>
      </c>
      <c r="E175">
        <f>VLOOKUP(D175,straatids!A:B,2,FALSE)</f>
        <v>121</v>
      </c>
      <c r="F175" s="14">
        <v>1664</v>
      </c>
      <c r="K175">
        <v>67043</v>
      </c>
      <c r="L175" t="s">
        <v>2773</v>
      </c>
      <c r="M175" t="s">
        <v>2773</v>
      </c>
      <c r="N175" t="s">
        <v>2773</v>
      </c>
      <c r="O175" t="s">
        <v>2773</v>
      </c>
      <c r="P175" t="s">
        <v>331</v>
      </c>
      <c r="R175" t="s">
        <v>2891</v>
      </c>
      <c r="S175" s="9" t="s">
        <v>3282</v>
      </c>
      <c r="V175" t="s">
        <v>3689</v>
      </c>
      <c r="W175" s="9" t="s">
        <v>3571</v>
      </c>
    </row>
    <row r="176" spans="1:23" x14ac:dyDescent="0.3">
      <c r="A176" t="s">
        <v>1753</v>
      </c>
      <c r="B176" t="str">
        <f t="shared" si="2"/>
        <v>Lengte/breedte huis  aan de Westhaven</v>
      </c>
      <c r="C176" t="s">
        <v>225</v>
      </c>
      <c r="D176" t="s">
        <v>224</v>
      </c>
      <c r="E176">
        <f>VLOOKUP(D176,straatids!A:B,2,FALSE)</f>
        <v>121</v>
      </c>
      <c r="K176" t="s">
        <v>2773</v>
      </c>
      <c r="L176" t="s">
        <v>2773</v>
      </c>
      <c r="M176" t="s">
        <v>2773</v>
      </c>
      <c r="N176" t="s">
        <v>2773</v>
      </c>
      <c r="O176" t="s">
        <v>2773</v>
      </c>
      <c r="R176" t="s">
        <v>2773</v>
      </c>
      <c r="S176" s="9" t="s">
        <v>2773</v>
      </c>
      <c r="T176" t="s">
        <v>230</v>
      </c>
      <c r="V176" t="s">
        <v>2773</v>
      </c>
      <c r="W176" s="9" t="s">
        <v>2773</v>
      </c>
    </row>
    <row r="177" spans="1:23" x14ac:dyDescent="0.3">
      <c r="A177" t="s">
        <v>1754</v>
      </c>
      <c r="B177" t="str">
        <f t="shared" si="2"/>
        <v>Lengte/breedte huis Niesgen Crijnen aan de Westhaven</v>
      </c>
      <c r="C177" t="s">
        <v>225</v>
      </c>
      <c r="D177" t="s">
        <v>224</v>
      </c>
      <c r="E177">
        <f>VLOOKUP(D177,straatids!A:B,2,FALSE)</f>
        <v>121</v>
      </c>
      <c r="F177" s="14">
        <v>1665</v>
      </c>
      <c r="K177">
        <v>67044</v>
      </c>
      <c r="L177" t="s">
        <v>2773</v>
      </c>
      <c r="M177" t="s">
        <v>2773</v>
      </c>
      <c r="N177" t="s">
        <v>2773</v>
      </c>
      <c r="O177" t="s">
        <v>2773</v>
      </c>
      <c r="P177" t="s">
        <v>231</v>
      </c>
      <c r="R177" t="s">
        <v>2826</v>
      </c>
      <c r="S177" s="9" t="s">
        <v>3217</v>
      </c>
      <c r="T177" t="s">
        <v>227</v>
      </c>
      <c r="V177" t="s">
        <v>2836</v>
      </c>
      <c r="W177" s="9" t="s">
        <v>3227</v>
      </c>
    </row>
    <row r="178" spans="1:23" x14ac:dyDescent="0.3">
      <c r="A178" t="s">
        <v>1755</v>
      </c>
      <c r="B178" t="str">
        <f t="shared" si="2"/>
        <v>Lengte/breedte huis  aan de Westhaven</v>
      </c>
      <c r="C178" t="s">
        <v>225</v>
      </c>
      <c r="D178" t="s">
        <v>224</v>
      </c>
      <c r="E178">
        <f>VLOOKUP(D178,straatids!A:B,2,FALSE)</f>
        <v>121</v>
      </c>
      <c r="K178" t="s">
        <v>2773</v>
      </c>
      <c r="L178" t="s">
        <v>2773</v>
      </c>
      <c r="M178" t="s">
        <v>2773</v>
      </c>
      <c r="N178" t="s">
        <v>2773</v>
      </c>
      <c r="O178" t="s">
        <v>2773</v>
      </c>
      <c r="R178" t="s">
        <v>2781</v>
      </c>
      <c r="S178" s="9" t="s">
        <v>3173</v>
      </c>
      <c r="T178" t="s">
        <v>94</v>
      </c>
      <c r="V178" t="s">
        <v>3706</v>
      </c>
      <c r="W178" s="9" t="s">
        <v>3587</v>
      </c>
    </row>
    <row r="179" spans="1:23" x14ac:dyDescent="0.3">
      <c r="A179" t="s">
        <v>1756</v>
      </c>
      <c r="B179" t="str">
        <f t="shared" si="2"/>
        <v>Lengte/breedte huis Joost Jansz aan de Westhaven</v>
      </c>
      <c r="C179" t="s">
        <v>233</v>
      </c>
      <c r="D179" t="s">
        <v>224</v>
      </c>
      <c r="E179">
        <f>VLOOKUP(D179,straatids!A:B,2,FALSE)</f>
        <v>121</v>
      </c>
      <c r="F179" s="14">
        <v>1666</v>
      </c>
      <c r="K179">
        <v>67045</v>
      </c>
      <c r="L179" t="s">
        <v>2773</v>
      </c>
      <c r="M179" t="s">
        <v>2773</v>
      </c>
      <c r="N179" t="s">
        <v>2773</v>
      </c>
      <c r="O179" t="s">
        <v>2773</v>
      </c>
      <c r="P179" t="s">
        <v>232</v>
      </c>
      <c r="R179" t="s">
        <v>2892</v>
      </c>
      <c r="S179" s="9" t="s">
        <v>3283</v>
      </c>
      <c r="V179" t="s">
        <v>2895</v>
      </c>
      <c r="W179" s="9" t="s">
        <v>3286</v>
      </c>
    </row>
    <row r="180" spans="1:23" x14ac:dyDescent="0.3">
      <c r="A180" t="s">
        <v>1757</v>
      </c>
      <c r="B180" t="str">
        <f t="shared" si="2"/>
        <v>Lengte/breedte huis johan Thin aan de Westhaven</v>
      </c>
      <c r="C180" t="s">
        <v>233</v>
      </c>
      <c r="D180" t="s">
        <v>224</v>
      </c>
      <c r="E180">
        <f>VLOOKUP(D180,straatids!A:B,2,FALSE)</f>
        <v>121</v>
      </c>
      <c r="F180" s="14">
        <v>1666</v>
      </c>
      <c r="K180">
        <v>67045</v>
      </c>
      <c r="L180" t="s">
        <v>2773</v>
      </c>
      <c r="M180" t="s">
        <v>2773</v>
      </c>
      <c r="N180" t="s">
        <v>2773</v>
      </c>
      <c r="O180" t="s">
        <v>2773</v>
      </c>
      <c r="P180" t="s">
        <v>234</v>
      </c>
      <c r="R180" t="s">
        <v>2893</v>
      </c>
      <c r="S180" s="9" t="s">
        <v>3284</v>
      </c>
      <c r="V180" t="s">
        <v>2829</v>
      </c>
      <c r="W180" s="9" t="s">
        <v>3220</v>
      </c>
    </row>
    <row r="181" spans="1:23" x14ac:dyDescent="0.3">
      <c r="A181" t="s">
        <v>1758</v>
      </c>
      <c r="B181" t="str">
        <f t="shared" si="2"/>
        <v>Lengte/breedte huis Hillebrant Pieters aan de Westhaven</v>
      </c>
      <c r="C181" t="s">
        <v>233</v>
      </c>
      <c r="D181" t="s">
        <v>224</v>
      </c>
      <c r="E181">
        <f>VLOOKUP(D181,straatids!A:B,2,FALSE)</f>
        <v>121</v>
      </c>
      <c r="F181" s="14">
        <v>1667</v>
      </c>
      <c r="K181">
        <v>67046</v>
      </c>
      <c r="L181" t="s">
        <v>2773</v>
      </c>
      <c r="M181" t="s">
        <v>2773</v>
      </c>
      <c r="N181" t="s">
        <v>2773</v>
      </c>
      <c r="O181" t="s">
        <v>2773</v>
      </c>
      <c r="P181" t="s">
        <v>235</v>
      </c>
      <c r="R181" t="s">
        <v>2881</v>
      </c>
      <c r="S181" s="9" t="s">
        <v>3272</v>
      </c>
      <c r="V181" t="s">
        <v>3709</v>
      </c>
      <c r="W181" s="9" t="s">
        <v>3590</v>
      </c>
    </row>
    <row r="182" spans="1:23" x14ac:dyDescent="0.3">
      <c r="A182" t="s">
        <v>1759</v>
      </c>
      <c r="B182" t="str">
        <f t="shared" si="2"/>
        <v>Lengte/breedte huis Gerrit Dirksz aan de Westhaven</v>
      </c>
      <c r="C182" t="s">
        <v>233</v>
      </c>
      <c r="D182" t="s">
        <v>224</v>
      </c>
      <c r="E182">
        <f>VLOOKUP(D182,straatids!A:B,2,FALSE)</f>
        <v>121</v>
      </c>
      <c r="F182" s="14">
        <v>1668</v>
      </c>
      <c r="K182">
        <v>67047</v>
      </c>
      <c r="L182" t="s">
        <v>2773</v>
      </c>
      <c r="M182" t="s">
        <v>2773</v>
      </c>
      <c r="N182" t="s">
        <v>2773</v>
      </c>
      <c r="O182" t="s">
        <v>2773</v>
      </c>
      <c r="P182" t="s">
        <v>134</v>
      </c>
      <c r="R182" t="s">
        <v>2894</v>
      </c>
      <c r="S182" s="9" t="s">
        <v>3285</v>
      </c>
      <c r="V182" t="s">
        <v>2840</v>
      </c>
      <c r="W182" s="9" t="s">
        <v>3231</v>
      </c>
    </row>
    <row r="183" spans="1:23" x14ac:dyDescent="0.3">
      <c r="A183" t="s">
        <v>1760</v>
      </c>
      <c r="B183" t="str">
        <f t="shared" si="2"/>
        <v>Lengte/breedte huis Daem Gijsbertsz aan de Westhaven</v>
      </c>
      <c r="C183" t="s">
        <v>233</v>
      </c>
      <c r="D183" t="s">
        <v>224</v>
      </c>
      <c r="E183">
        <f>VLOOKUP(D183,straatids!A:B,2,FALSE)</f>
        <v>121</v>
      </c>
      <c r="F183" s="14">
        <v>1669</v>
      </c>
      <c r="K183">
        <v>67048</v>
      </c>
      <c r="L183" t="s">
        <v>2773</v>
      </c>
      <c r="M183" t="s">
        <v>2773</v>
      </c>
      <c r="N183" t="s">
        <v>2773</v>
      </c>
      <c r="O183" t="s">
        <v>2773</v>
      </c>
      <c r="P183" t="s">
        <v>236</v>
      </c>
      <c r="R183" t="s">
        <v>2895</v>
      </c>
      <c r="S183" s="9" t="s">
        <v>3286</v>
      </c>
      <c r="V183" t="s">
        <v>3710</v>
      </c>
      <c r="W183" s="9" t="s">
        <v>3591</v>
      </c>
    </row>
    <row r="184" spans="1:23" x14ac:dyDescent="0.3">
      <c r="A184" t="s">
        <v>1761</v>
      </c>
      <c r="B184" t="str">
        <f t="shared" si="2"/>
        <v>Lengte/breedte huis Aert Pietersz aan de Westhaven</v>
      </c>
      <c r="C184" t="s">
        <v>237</v>
      </c>
      <c r="D184" t="s">
        <v>224</v>
      </c>
      <c r="E184">
        <f>VLOOKUP(D184,straatids!A:B,2,FALSE)</f>
        <v>121</v>
      </c>
      <c r="F184" s="14">
        <v>1670</v>
      </c>
      <c r="K184">
        <v>67050</v>
      </c>
      <c r="L184" t="s">
        <v>2773</v>
      </c>
      <c r="M184" t="s">
        <v>2773</v>
      </c>
      <c r="N184" t="s">
        <v>2773</v>
      </c>
      <c r="O184" t="s">
        <v>2773</v>
      </c>
      <c r="P184" t="s">
        <v>867</v>
      </c>
      <c r="Q184" t="s">
        <v>1079</v>
      </c>
      <c r="R184" t="s">
        <v>2802</v>
      </c>
      <c r="S184" s="9" t="s">
        <v>3194</v>
      </c>
      <c r="V184" t="s">
        <v>2857</v>
      </c>
      <c r="W184" s="9" t="s">
        <v>3248</v>
      </c>
    </row>
    <row r="185" spans="1:23" x14ac:dyDescent="0.3">
      <c r="A185" t="s">
        <v>1762</v>
      </c>
      <c r="B185" t="str">
        <f t="shared" si="2"/>
        <v>Lengte/breedte huis Dick Thijmensz aan de Westhaven</v>
      </c>
      <c r="C185" t="s">
        <v>237</v>
      </c>
      <c r="D185" t="s">
        <v>224</v>
      </c>
      <c r="E185">
        <f>VLOOKUP(D185,straatids!A:B,2,FALSE)</f>
        <v>121</v>
      </c>
      <c r="F185" s="14">
        <v>1671</v>
      </c>
      <c r="K185">
        <v>67051</v>
      </c>
      <c r="L185" t="s">
        <v>2773</v>
      </c>
      <c r="M185" t="s">
        <v>2773</v>
      </c>
      <c r="N185" t="s">
        <v>2773</v>
      </c>
      <c r="O185" t="s">
        <v>2773</v>
      </c>
      <c r="P185" t="s">
        <v>1080</v>
      </c>
      <c r="Q185" t="s">
        <v>1081</v>
      </c>
      <c r="R185" t="s">
        <v>2896</v>
      </c>
      <c r="S185" s="9" t="s">
        <v>3287</v>
      </c>
      <c r="V185" t="s">
        <v>3701</v>
      </c>
      <c r="W185" s="9" t="s">
        <v>3582</v>
      </c>
    </row>
    <row r="186" spans="1:23" x14ac:dyDescent="0.3">
      <c r="A186" t="s">
        <v>1763</v>
      </c>
      <c r="B186" t="str">
        <f t="shared" si="2"/>
        <v>Lengte/breedte huis jacob Jansz  aan de Westhaven</v>
      </c>
      <c r="C186" t="s">
        <v>237</v>
      </c>
      <c r="D186" t="s">
        <v>224</v>
      </c>
      <c r="E186">
        <f>VLOOKUP(D186,straatids!A:B,2,FALSE)</f>
        <v>121</v>
      </c>
      <c r="F186" s="14">
        <v>1672</v>
      </c>
      <c r="K186">
        <v>67052</v>
      </c>
      <c r="L186" t="s">
        <v>2773</v>
      </c>
      <c r="M186" t="s">
        <v>2773</v>
      </c>
      <c r="N186" t="s">
        <v>2773</v>
      </c>
      <c r="O186" t="s">
        <v>2773</v>
      </c>
      <c r="P186" t="s">
        <v>238</v>
      </c>
      <c r="R186" t="s">
        <v>2897</v>
      </c>
      <c r="S186" s="9" t="s">
        <v>3288</v>
      </c>
      <c r="T186" t="s">
        <v>239</v>
      </c>
      <c r="V186" t="s">
        <v>3691</v>
      </c>
      <c r="W186" s="9" t="s">
        <v>3572</v>
      </c>
    </row>
    <row r="187" spans="1:23" x14ac:dyDescent="0.3">
      <c r="A187" t="s">
        <v>1764</v>
      </c>
      <c r="B187" t="str">
        <f t="shared" si="2"/>
        <v>Lengte/breedte huis  aan de Westhaven</v>
      </c>
      <c r="C187" t="s">
        <v>237</v>
      </c>
      <c r="D187" t="s">
        <v>224</v>
      </c>
      <c r="E187">
        <f>VLOOKUP(D187,straatids!A:B,2,FALSE)</f>
        <v>121</v>
      </c>
      <c r="K187" t="s">
        <v>2773</v>
      </c>
      <c r="L187" t="s">
        <v>2773</v>
      </c>
      <c r="M187" t="s">
        <v>2773</v>
      </c>
      <c r="N187" t="s">
        <v>2773</v>
      </c>
      <c r="O187" t="s">
        <v>2773</v>
      </c>
      <c r="R187" t="s">
        <v>2820</v>
      </c>
      <c r="S187" s="9" t="s">
        <v>3212</v>
      </c>
      <c r="T187" t="s">
        <v>240</v>
      </c>
      <c r="V187" t="s">
        <v>2898</v>
      </c>
      <c r="W187" s="9" t="s">
        <v>3289</v>
      </c>
    </row>
    <row r="188" spans="1:23" x14ac:dyDescent="0.3">
      <c r="A188" t="s">
        <v>1765</v>
      </c>
      <c r="B188" t="str">
        <f t="shared" si="2"/>
        <v>Lengte/breedte huis Lambert Heijndricksz aan de Westhaven</v>
      </c>
      <c r="C188" t="s">
        <v>241</v>
      </c>
      <c r="D188" t="s">
        <v>224</v>
      </c>
      <c r="E188">
        <f>VLOOKUP(D188,straatids!A:B,2,FALSE)</f>
        <v>121</v>
      </c>
      <c r="F188" s="14">
        <v>1673</v>
      </c>
      <c r="K188">
        <v>67053</v>
      </c>
      <c r="L188" t="s">
        <v>2773</v>
      </c>
      <c r="M188" t="s">
        <v>2773</v>
      </c>
      <c r="N188" t="s">
        <v>2773</v>
      </c>
      <c r="O188" t="s">
        <v>2773</v>
      </c>
      <c r="P188" t="s">
        <v>242</v>
      </c>
      <c r="R188" t="s">
        <v>2898</v>
      </c>
      <c r="S188" s="9" t="s">
        <v>3289</v>
      </c>
      <c r="V188" t="s">
        <v>2902</v>
      </c>
      <c r="W188" s="9" t="s">
        <v>3293</v>
      </c>
    </row>
    <row r="189" spans="1:23" x14ac:dyDescent="0.3">
      <c r="A189" t="s">
        <v>1766</v>
      </c>
      <c r="B189" t="str">
        <f t="shared" si="2"/>
        <v>Lengte/breedte huis Hillegont Dirks aan de Westhaven</v>
      </c>
      <c r="C189" t="s">
        <v>241</v>
      </c>
      <c r="D189" t="s">
        <v>224</v>
      </c>
      <c r="E189">
        <f>VLOOKUP(D189,straatids!A:B,2,FALSE)</f>
        <v>121</v>
      </c>
      <c r="F189" s="14">
        <v>1674</v>
      </c>
      <c r="K189">
        <v>67054</v>
      </c>
      <c r="L189" t="s">
        <v>2773</v>
      </c>
      <c r="M189" t="s">
        <v>2773</v>
      </c>
      <c r="N189" t="s">
        <v>2773</v>
      </c>
      <c r="O189" t="s">
        <v>2773</v>
      </c>
      <c r="P189" t="s">
        <v>243</v>
      </c>
      <c r="R189" t="s">
        <v>2899</v>
      </c>
      <c r="S189" s="9" t="s">
        <v>3290</v>
      </c>
      <c r="V189" t="s">
        <v>2916</v>
      </c>
      <c r="W189" s="9" t="s">
        <v>3307</v>
      </c>
    </row>
    <row r="190" spans="1:23" x14ac:dyDescent="0.3">
      <c r="A190" t="s">
        <v>1767</v>
      </c>
      <c r="B190" t="str">
        <f t="shared" si="2"/>
        <v>Lengte/breedte huis Feijs Jansz aan de Westhaven</v>
      </c>
      <c r="C190" t="s">
        <v>241</v>
      </c>
      <c r="D190" t="s">
        <v>224</v>
      </c>
      <c r="E190">
        <f>VLOOKUP(D190,straatids!A:B,2,FALSE)</f>
        <v>121</v>
      </c>
      <c r="F190" s="14">
        <v>1675</v>
      </c>
      <c r="K190">
        <v>67055</v>
      </c>
      <c r="L190" t="s">
        <v>2773</v>
      </c>
      <c r="M190" t="s">
        <v>2773</v>
      </c>
      <c r="N190" t="s">
        <v>2773</v>
      </c>
      <c r="O190" t="s">
        <v>2773</v>
      </c>
      <c r="P190" t="s">
        <v>244</v>
      </c>
      <c r="R190" t="s">
        <v>2900</v>
      </c>
      <c r="S190" s="9" t="s">
        <v>3291</v>
      </c>
      <c r="T190" t="s">
        <v>239</v>
      </c>
      <c r="V190" t="s">
        <v>3140</v>
      </c>
      <c r="W190" s="9" t="s">
        <v>3526</v>
      </c>
    </row>
    <row r="191" spans="1:23" x14ac:dyDescent="0.3">
      <c r="A191" t="s">
        <v>1768</v>
      </c>
      <c r="B191" t="str">
        <f t="shared" si="2"/>
        <v>Lengte/breedte huis  aan de Westhaven</v>
      </c>
      <c r="C191" t="s">
        <v>241</v>
      </c>
      <c r="D191" t="s">
        <v>224</v>
      </c>
      <c r="E191">
        <f>VLOOKUP(D191,straatids!A:B,2,FALSE)</f>
        <v>121</v>
      </c>
      <c r="K191" t="s">
        <v>2773</v>
      </c>
      <c r="L191" t="s">
        <v>2773</v>
      </c>
      <c r="M191" t="s">
        <v>2773</v>
      </c>
      <c r="N191" t="s">
        <v>2773</v>
      </c>
      <c r="O191" t="s">
        <v>2773</v>
      </c>
      <c r="R191" t="s">
        <v>2901</v>
      </c>
      <c r="S191" s="9" t="s">
        <v>3292</v>
      </c>
      <c r="T191" t="s">
        <v>245</v>
      </c>
      <c r="V191" t="s">
        <v>3004</v>
      </c>
      <c r="W191" s="9" t="s">
        <v>3395</v>
      </c>
    </row>
    <row r="192" spans="1:23" x14ac:dyDescent="0.3">
      <c r="A192" t="s">
        <v>1769</v>
      </c>
      <c r="B192" t="str">
        <f t="shared" si="2"/>
        <v>Lengte/breedte huis Jan Jobs aan de Nieuwe haven</v>
      </c>
      <c r="C192" t="s">
        <v>246</v>
      </c>
      <c r="D192" t="s">
        <v>1558</v>
      </c>
      <c r="E192">
        <f>VLOOKUP(D192,straatids!A:B,2,FALSE)</f>
        <v>104</v>
      </c>
      <c r="F192" s="14">
        <v>1148</v>
      </c>
      <c r="G192" s="14">
        <v>2724</v>
      </c>
      <c r="K192">
        <v>66468</v>
      </c>
      <c r="L192">
        <v>90326</v>
      </c>
      <c r="M192" t="s">
        <v>2773</v>
      </c>
      <c r="N192" t="s">
        <v>2773</v>
      </c>
      <c r="O192" t="s">
        <v>2773</v>
      </c>
      <c r="P192" t="s">
        <v>354</v>
      </c>
      <c r="R192" t="s">
        <v>2902</v>
      </c>
      <c r="S192" s="9" t="s">
        <v>3293</v>
      </c>
      <c r="T192" t="s">
        <v>248</v>
      </c>
      <c r="V192" t="s">
        <v>3709</v>
      </c>
      <c r="W192" s="9" t="s">
        <v>3590</v>
      </c>
    </row>
    <row r="193" spans="1:24" x14ac:dyDescent="0.3">
      <c r="A193" t="s">
        <v>1770</v>
      </c>
      <c r="B193" t="str">
        <f t="shared" si="2"/>
        <v>Lengte/breedte huis Jan Jobs aan de Nieuwe haven</v>
      </c>
      <c r="C193" t="s">
        <v>246</v>
      </c>
      <c r="D193" t="s">
        <v>1558</v>
      </c>
      <c r="E193">
        <f>VLOOKUP(D193,straatids!A:B,2,FALSE)</f>
        <v>104</v>
      </c>
      <c r="F193" s="14">
        <v>1148</v>
      </c>
      <c r="G193" s="14">
        <v>2724</v>
      </c>
      <c r="K193">
        <v>66468</v>
      </c>
      <c r="L193">
        <v>90326</v>
      </c>
      <c r="M193" t="s">
        <v>2773</v>
      </c>
      <c r="N193" t="s">
        <v>2773</v>
      </c>
      <c r="O193" t="s">
        <v>2773</v>
      </c>
      <c r="P193" t="s">
        <v>354</v>
      </c>
      <c r="R193" t="s">
        <v>2903</v>
      </c>
      <c r="S193" s="9" t="s">
        <v>3294</v>
      </c>
      <c r="V193" t="s">
        <v>2871</v>
      </c>
      <c r="W193" s="9" t="s">
        <v>3262</v>
      </c>
      <c r="X193" t="s">
        <v>249</v>
      </c>
    </row>
    <row r="194" spans="1:24" x14ac:dyDescent="0.3">
      <c r="A194" t="s">
        <v>1771</v>
      </c>
      <c r="B194" t="str">
        <f t="shared" si="2"/>
        <v>Lengte/breedte huis Jan Jobs aan de Nieuwe haven</v>
      </c>
      <c r="C194" t="s">
        <v>246</v>
      </c>
      <c r="D194" t="s">
        <v>1558</v>
      </c>
      <c r="E194">
        <f>VLOOKUP(D194,straatids!A:B,2,FALSE)</f>
        <v>104</v>
      </c>
      <c r="F194" s="14">
        <v>1146</v>
      </c>
      <c r="K194">
        <v>66466</v>
      </c>
      <c r="L194" t="s">
        <v>2773</v>
      </c>
      <c r="M194" t="s">
        <v>2773</v>
      </c>
      <c r="N194" t="s">
        <v>2773</v>
      </c>
      <c r="O194" t="s">
        <v>2773</v>
      </c>
      <c r="P194" t="s">
        <v>354</v>
      </c>
      <c r="R194" t="s">
        <v>2904</v>
      </c>
      <c r="S194" s="9" t="s">
        <v>3295</v>
      </c>
      <c r="V194" t="s">
        <v>2899</v>
      </c>
      <c r="W194" s="9" t="s">
        <v>3290</v>
      </c>
    </row>
    <row r="195" spans="1:24" x14ac:dyDescent="0.3">
      <c r="A195" t="s">
        <v>1772</v>
      </c>
      <c r="B195" t="str">
        <f t="shared" ref="B195:B258" si="3">"Lengte/breedte huis "&amp;P195&amp;" aan de "&amp;D195</f>
        <v>Lengte/breedte huis Cornelis Claesz aan de Nieuwe haven</v>
      </c>
      <c r="C195" t="s">
        <v>246</v>
      </c>
      <c r="D195" t="s">
        <v>1558</v>
      </c>
      <c r="E195">
        <f>VLOOKUP(D195,straatids!A:B,2,FALSE)</f>
        <v>104</v>
      </c>
      <c r="F195" s="14">
        <v>1145</v>
      </c>
      <c r="K195">
        <v>66465</v>
      </c>
      <c r="L195" t="s">
        <v>2773</v>
      </c>
      <c r="M195" t="s">
        <v>2773</v>
      </c>
      <c r="N195" t="s">
        <v>2773</v>
      </c>
      <c r="O195" t="s">
        <v>2773</v>
      </c>
      <c r="P195" t="s">
        <v>625</v>
      </c>
      <c r="Q195" t="s">
        <v>1082</v>
      </c>
      <c r="R195" t="s">
        <v>2841</v>
      </c>
      <c r="S195" s="9" t="s">
        <v>3232</v>
      </c>
      <c r="V195" t="s">
        <v>2873</v>
      </c>
      <c r="W195" s="9" t="s">
        <v>3264</v>
      </c>
    </row>
    <row r="196" spans="1:24" x14ac:dyDescent="0.3">
      <c r="A196" t="s">
        <v>1773</v>
      </c>
      <c r="B196" t="str">
        <f t="shared" si="3"/>
        <v>Lengte/breedte huis Jop Cornelis aan de Nieuwe haven</v>
      </c>
      <c r="C196" t="s">
        <v>250</v>
      </c>
      <c r="D196" t="s">
        <v>1558</v>
      </c>
      <c r="E196">
        <f>VLOOKUP(D196,straatids!A:B,2,FALSE)</f>
        <v>104</v>
      </c>
      <c r="F196" s="14">
        <v>1144</v>
      </c>
      <c r="K196">
        <v>66464</v>
      </c>
      <c r="L196" t="s">
        <v>2773</v>
      </c>
      <c r="M196" t="s">
        <v>2773</v>
      </c>
      <c r="N196" t="s">
        <v>2773</v>
      </c>
      <c r="O196" t="s">
        <v>2773</v>
      </c>
      <c r="P196" t="s">
        <v>1089</v>
      </c>
      <c r="Q196" t="s">
        <v>1083</v>
      </c>
      <c r="R196" t="s">
        <v>2880</v>
      </c>
      <c r="S196" s="9" t="s">
        <v>3271</v>
      </c>
      <c r="V196" t="s">
        <v>2885</v>
      </c>
      <c r="W196" s="9" t="s">
        <v>3276</v>
      </c>
    </row>
    <row r="197" spans="1:24" x14ac:dyDescent="0.3">
      <c r="A197" t="s">
        <v>1774</v>
      </c>
      <c r="B197" t="str">
        <f t="shared" si="3"/>
        <v>Lengte/breedte huis Thomas Dircksz aan de Nieuwe haven</v>
      </c>
      <c r="C197" t="s">
        <v>250</v>
      </c>
      <c r="D197" t="s">
        <v>1558</v>
      </c>
      <c r="E197">
        <f>VLOOKUP(D197,straatids!A:B,2,FALSE)</f>
        <v>104</v>
      </c>
      <c r="F197" s="14">
        <v>1143</v>
      </c>
      <c r="K197">
        <v>66463</v>
      </c>
      <c r="L197" t="s">
        <v>2773</v>
      </c>
      <c r="M197" t="s">
        <v>2773</v>
      </c>
      <c r="N197" t="s">
        <v>2773</v>
      </c>
      <c r="O197" t="s">
        <v>2773</v>
      </c>
      <c r="P197" t="s">
        <v>288</v>
      </c>
      <c r="Q197" t="s">
        <v>1084</v>
      </c>
      <c r="R197" t="s">
        <v>2905</v>
      </c>
      <c r="S197" s="9" t="s">
        <v>3296</v>
      </c>
      <c r="V197" t="s">
        <v>2898</v>
      </c>
      <c r="W197" s="9" t="s">
        <v>3289</v>
      </c>
    </row>
    <row r="198" spans="1:24" x14ac:dyDescent="0.3">
      <c r="A198" t="s">
        <v>1775</v>
      </c>
      <c r="B198" t="str">
        <f t="shared" si="3"/>
        <v>Lengte/breedte huis Thomas Woutersz aan de Nieuwe haven</v>
      </c>
      <c r="C198" t="s">
        <v>250</v>
      </c>
      <c r="D198" t="s">
        <v>1558</v>
      </c>
      <c r="E198">
        <f>VLOOKUP(D198,straatids!A:B,2,FALSE)</f>
        <v>104</v>
      </c>
      <c r="F198" s="14">
        <v>1141</v>
      </c>
      <c r="G198" s="14">
        <v>1142</v>
      </c>
      <c r="K198">
        <v>66461</v>
      </c>
      <c r="L198">
        <v>66462</v>
      </c>
      <c r="M198" t="s">
        <v>2773</v>
      </c>
      <c r="N198" t="s">
        <v>2773</v>
      </c>
      <c r="O198" t="s">
        <v>2773</v>
      </c>
      <c r="P198" t="s">
        <v>251</v>
      </c>
      <c r="R198" t="s">
        <v>2856</v>
      </c>
      <c r="S198" s="9" t="s">
        <v>3247</v>
      </c>
      <c r="V198" t="s">
        <v>3006</v>
      </c>
      <c r="W198" s="9" t="s">
        <v>3397</v>
      </c>
    </row>
    <row r="199" spans="1:24" x14ac:dyDescent="0.3">
      <c r="A199" t="s">
        <v>1776</v>
      </c>
      <c r="B199" t="str">
        <f t="shared" si="3"/>
        <v>Lengte/breedte huis Aert Pietersz aan de Nieuwe haven</v>
      </c>
      <c r="C199" t="s">
        <v>250</v>
      </c>
      <c r="D199" t="s">
        <v>1558</v>
      </c>
      <c r="E199">
        <f>VLOOKUP(D199,straatids!A:B,2,FALSE)</f>
        <v>104</v>
      </c>
      <c r="F199" s="14">
        <v>1140</v>
      </c>
      <c r="K199">
        <v>66460</v>
      </c>
      <c r="L199" t="s">
        <v>2773</v>
      </c>
      <c r="M199" t="s">
        <v>2773</v>
      </c>
      <c r="N199" t="s">
        <v>2773</v>
      </c>
      <c r="O199" t="s">
        <v>2773</v>
      </c>
      <c r="P199" t="s">
        <v>867</v>
      </c>
      <c r="Q199" t="s">
        <v>1085</v>
      </c>
      <c r="R199" t="s">
        <v>2906</v>
      </c>
      <c r="S199" s="9" t="s">
        <v>3297</v>
      </c>
      <c r="V199" t="s">
        <v>2962</v>
      </c>
      <c r="W199" s="9" t="s">
        <v>3353</v>
      </c>
    </row>
    <row r="200" spans="1:24" x14ac:dyDescent="0.3">
      <c r="A200" t="s">
        <v>1777</v>
      </c>
      <c r="B200" t="str">
        <f t="shared" si="3"/>
        <v>Lengte/breedte huis Pieter Barentsz Weduwe aan de Nieuwe haven</v>
      </c>
      <c r="C200" t="s">
        <v>250</v>
      </c>
      <c r="D200" t="s">
        <v>1558</v>
      </c>
      <c r="E200">
        <f>VLOOKUP(D200,straatids!A:B,2,FALSE)</f>
        <v>104</v>
      </c>
      <c r="F200" s="14">
        <v>1137</v>
      </c>
      <c r="K200">
        <v>66456</v>
      </c>
      <c r="L200" t="s">
        <v>2773</v>
      </c>
      <c r="M200" t="s">
        <v>2773</v>
      </c>
      <c r="N200" t="s">
        <v>2773</v>
      </c>
      <c r="O200" t="s">
        <v>2773</v>
      </c>
      <c r="P200" t="s">
        <v>252</v>
      </c>
      <c r="R200" t="s">
        <v>2907</v>
      </c>
      <c r="S200" s="9" t="s">
        <v>3298</v>
      </c>
      <c r="V200" t="s">
        <v>2778</v>
      </c>
      <c r="W200" s="9" t="s">
        <v>3170</v>
      </c>
    </row>
    <row r="201" spans="1:24" x14ac:dyDescent="0.3">
      <c r="A201" t="s">
        <v>1778</v>
      </c>
      <c r="B201" t="str">
        <f t="shared" si="3"/>
        <v>Lengte/breedte huis Joost Allertsz aan de Nieuwe haven</v>
      </c>
      <c r="C201" t="s">
        <v>254</v>
      </c>
      <c r="D201" t="s">
        <v>1558</v>
      </c>
      <c r="E201">
        <f>VLOOKUP(D201,straatids!A:B,2,FALSE)</f>
        <v>104</v>
      </c>
      <c r="F201" s="14">
        <v>1132</v>
      </c>
      <c r="G201" s="14">
        <v>1133</v>
      </c>
      <c r="K201">
        <v>66451</v>
      </c>
      <c r="L201">
        <v>66452</v>
      </c>
      <c r="M201" t="s">
        <v>2773</v>
      </c>
      <c r="N201" t="s">
        <v>2773</v>
      </c>
      <c r="O201" t="s">
        <v>2773</v>
      </c>
      <c r="P201" t="s">
        <v>253</v>
      </c>
      <c r="R201" t="s">
        <v>2908</v>
      </c>
      <c r="S201" s="9" t="s">
        <v>3299</v>
      </c>
      <c r="V201" t="s">
        <v>2874</v>
      </c>
      <c r="W201" s="9" t="s">
        <v>3265</v>
      </c>
    </row>
    <row r="202" spans="1:24" x14ac:dyDescent="0.3">
      <c r="A202" t="s">
        <v>1779</v>
      </c>
      <c r="B202" t="str">
        <f t="shared" si="3"/>
        <v>Lengte/breedte huis Jacob Crijnen aan de Nieuwe haven</v>
      </c>
      <c r="C202" t="s">
        <v>254</v>
      </c>
      <c r="D202" t="s">
        <v>1558</v>
      </c>
      <c r="E202">
        <f>VLOOKUP(D202,straatids!A:B,2,FALSE)</f>
        <v>104</v>
      </c>
      <c r="F202" s="14">
        <v>1127</v>
      </c>
      <c r="G202" s="14">
        <v>1128</v>
      </c>
      <c r="H202" s="14">
        <v>1129</v>
      </c>
      <c r="I202" s="14">
        <v>1130</v>
      </c>
      <c r="J202" s="14">
        <v>1131</v>
      </c>
      <c r="K202">
        <v>66445</v>
      </c>
      <c r="L202">
        <v>66446</v>
      </c>
      <c r="M202">
        <v>66447</v>
      </c>
      <c r="N202">
        <v>66449</v>
      </c>
      <c r="O202">
        <v>66450</v>
      </c>
      <c r="P202" t="s">
        <v>255</v>
      </c>
      <c r="R202" t="s">
        <v>2909</v>
      </c>
      <c r="S202" s="9" t="s">
        <v>3300</v>
      </c>
      <c r="V202" t="s">
        <v>2967</v>
      </c>
      <c r="W202" s="9" t="s">
        <v>3358</v>
      </c>
    </row>
    <row r="203" spans="1:24" x14ac:dyDescent="0.3">
      <c r="A203" t="s">
        <v>1780</v>
      </c>
      <c r="B203" t="str">
        <f t="shared" si="3"/>
        <v>Lengte/breedte huis Jacob Crijnen aan de Nieuwe haven</v>
      </c>
      <c r="C203" t="s">
        <v>254</v>
      </c>
      <c r="D203" t="s">
        <v>1558</v>
      </c>
      <c r="E203">
        <f>VLOOKUP(D203,straatids!A:B,2,FALSE)</f>
        <v>104</v>
      </c>
      <c r="F203" s="14">
        <v>1127</v>
      </c>
      <c r="G203" s="14">
        <v>1128</v>
      </c>
      <c r="H203" s="14">
        <v>1129</v>
      </c>
      <c r="I203" s="14">
        <v>1130</v>
      </c>
      <c r="J203" s="14">
        <v>1131</v>
      </c>
      <c r="K203">
        <v>66445</v>
      </c>
      <c r="L203">
        <v>66446</v>
      </c>
      <c r="M203">
        <v>66447</v>
      </c>
      <c r="N203">
        <v>66449</v>
      </c>
      <c r="O203">
        <v>66450</v>
      </c>
      <c r="P203" t="s">
        <v>255</v>
      </c>
      <c r="R203" t="s">
        <v>2910</v>
      </c>
      <c r="S203" s="9" t="s">
        <v>3301</v>
      </c>
      <c r="T203" t="s">
        <v>256</v>
      </c>
      <c r="V203" t="s">
        <v>2839</v>
      </c>
      <c r="W203" s="9" t="s">
        <v>3230</v>
      </c>
    </row>
    <row r="204" spans="1:24" x14ac:dyDescent="0.3">
      <c r="A204" t="s">
        <v>1781</v>
      </c>
      <c r="B204" t="str">
        <f t="shared" si="3"/>
        <v>Lengte/breedte huis Arent Willemsz aan de Nieuwe haven</v>
      </c>
      <c r="C204" t="s">
        <v>254</v>
      </c>
      <c r="D204" t="s">
        <v>1558</v>
      </c>
      <c r="E204">
        <f>VLOOKUP(D204,straatids!A:B,2,FALSE)</f>
        <v>104</v>
      </c>
      <c r="F204" s="14">
        <v>1124</v>
      </c>
      <c r="K204">
        <v>66442</v>
      </c>
      <c r="L204" t="s">
        <v>2773</v>
      </c>
      <c r="M204" t="s">
        <v>2773</v>
      </c>
      <c r="N204" t="s">
        <v>2773</v>
      </c>
      <c r="O204" t="s">
        <v>2773</v>
      </c>
      <c r="P204" t="s">
        <v>257</v>
      </c>
      <c r="R204" t="s">
        <v>2911</v>
      </c>
      <c r="S204" s="9" t="s">
        <v>3302</v>
      </c>
      <c r="T204" t="s">
        <v>258</v>
      </c>
      <c r="V204" t="s">
        <v>2967</v>
      </c>
      <c r="W204" s="9" t="s">
        <v>3358</v>
      </c>
    </row>
    <row r="205" spans="1:24" x14ac:dyDescent="0.3">
      <c r="A205" t="s">
        <v>1782</v>
      </c>
      <c r="B205" t="str">
        <f t="shared" si="3"/>
        <v>Lengte/breedte huis Joost Allertsz aan de Nieuwe haven</v>
      </c>
      <c r="C205" t="s">
        <v>254</v>
      </c>
      <c r="D205" t="s">
        <v>1558</v>
      </c>
      <c r="E205">
        <f>VLOOKUP(D205,straatids!A:B,2,FALSE)</f>
        <v>104</v>
      </c>
      <c r="K205" t="s">
        <v>2773</v>
      </c>
      <c r="L205" t="s">
        <v>2773</v>
      </c>
      <c r="M205" t="s">
        <v>2773</v>
      </c>
      <c r="N205" t="s">
        <v>2773</v>
      </c>
      <c r="O205" t="s">
        <v>2773</v>
      </c>
      <c r="P205" t="s">
        <v>253</v>
      </c>
      <c r="R205" t="s">
        <v>2912</v>
      </c>
      <c r="S205" s="9" t="s">
        <v>3303</v>
      </c>
      <c r="V205" t="s">
        <v>2933</v>
      </c>
      <c r="W205" s="9" t="s">
        <v>3324</v>
      </c>
    </row>
    <row r="206" spans="1:24" x14ac:dyDescent="0.3">
      <c r="A206" t="s">
        <v>1783</v>
      </c>
      <c r="B206" t="str">
        <f t="shared" si="3"/>
        <v>Lengte/breedte huis Allert Joosten aan de Nieuwe haven</v>
      </c>
      <c r="C206" t="s">
        <v>1554</v>
      </c>
      <c r="D206" t="s">
        <v>1558</v>
      </c>
      <c r="E206">
        <f>VLOOKUP(D206,straatids!A:B,2,FALSE)</f>
        <v>104</v>
      </c>
      <c r="F206" s="14">
        <v>1122</v>
      </c>
      <c r="K206">
        <v>66440</v>
      </c>
      <c r="L206" t="s">
        <v>2773</v>
      </c>
      <c r="M206" t="s">
        <v>2773</v>
      </c>
      <c r="N206" t="s">
        <v>2773</v>
      </c>
      <c r="O206" t="s">
        <v>2773</v>
      </c>
      <c r="P206" t="s">
        <v>259</v>
      </c>
      <c r="R206" t="s">
        <v>2815</v>
      </c>
      <c r="S206" s="9" t="s">
        <v>3207</v>
      </c>
      <c r="V206" t="s">
        <v>2950</v>
      </c>
      <c r="W206" s="9" t="s">
        <v>3341</v>
      </c>
    </row>
    <row r="207" spans="1:24" x14ac:dyDescent="0.3">
      <c r="A207" t="s">
        <v>1784</v>
      </c>
      <c r="B207" t="str">
        <f t="shared" si="3"/>
        <v>Lengte/breedte huis Joost Allertsz aan de Nieuwe haven</v>
      </c>
      <c r="C207" t="s">
        <v>1554</v>
      </c>
      <c r="D207" t="s">
        <v>1558</v>
      </c>
      <c r="E207">
        <f>VLOOKUP(D207,straatids!A:B,2,FALSE)</f>
        <v>104</v>
      </c>
      <c r="K207" t="s">
        <v>2773</v>
      </c>
      <c r="L207" t="s">
        <v>2773</v>
      </c>
      <c r="M207" t="s">
        <v>2773</v>
      </c>
      <c r="N207" t="s">
        <v>2773</v>
      </c>
      <c r="O207" t="s">
        <v>2773</v>
      </c>
      <c r="P207" t="s">
        <v>253</v>
      </c>
      <c r="R207" t="s">
        <v>2869</v>
      </c>
      <c r="S207" s="9" t="s">
        <v>3260</v>
      </c>
      <c r="T207" t="s">
        <v>260</v>
      </c>
      <c r="V207" t="s">
        <v>2814</v>
      </c>
      <c r="W207" s="9" t="s">
        <v>3206</v>
      </c>
    </row>
    <row r="208" spans="1:24" x14ac:dyDescent="0.3">
      <c r="A208" t="s">
        <v>1785</v>
      </c>
      <c r="B208" t="str">
        <f t="shared" si="3"/>
        <v>Lengte/breedte huis  aan de Nieuwe haven</v>
      </c>
      <c r="C208" t="s">
        <v>1554</v>
      </c>
      <c r="D208" t="s">
        <v>1558</v>
      </c>
      <c r="E208">
        <f>VLOOKUP(D208,straatids!A:B,2,FALSE)</f>
        <v>104</v>
      </c>
      <c r="K208" t="s">
        <v>2773</v>
      </c>
      <c r="L208" t="s">
        <v>2773</v>
      </c>
      <c r="M208" t="s">
        <v>2773</v>
      </c>
      <c r="N208" t="s">
        <v>2773</v>
      </c>
      <c r="O208" t="s">
        <v>2773</v>
      </c>
      <c r="R208" t="s">
        <v>2882</v>
      </c>
      <c r="S208" s="9" t="s">
        <v>3273</v>
      </c>
      <c r="T208" t="s">
        <v>261</v>
      </c>
      <c r="V208" t="s">
        <v>2839</v>
      </c>
      <c r="W208" s="9" t="s">
        <v>3230</v>
      </c>
    </row>
    <row r="209" spans="1:25" x14ac:dyDescent="0.3">
      <c r="A209" t="s">
        <v>1786</v>
      </c>
      <c r="B209" t="str">
        <f t="shared" si="3"/>
        <v>Lengte/breedte huis een seccreet daer zes personen de sleutel van hebben aan de Nieuwe haven</v>
      </c>
      <c r="C209" t="s">
        <v>1554</v>
      </c>
      <c r="D209" t="s">
        <v>1558</v>
      </c>
      <c r="E209">
        <f>VLOOKUP(D209,straatids!A:B,2,FALSE)</f>
        <v>104</v>
      </c>
      <c r="K209" t="s">
        <v>2773</v>
      </c>
      <c r="L209" t="s">
        <v>2773</v>
      </c>
      <c r="M209" t="s">
        <v>2773</v>
      </c>
      <c r="N209" t="s">
        <v>2773</v>
      </c>
      <c r="O209" t="s">
        <v>2773</v>
      </c>
      <c r="P209" t="s">
        <v>262</v>
      </c>
      <c r="R209" t="s">
        <v>2913</v>
      </c>
      <c r="S209" s="9" t="s">
        <v>3304</v>
      </c>
      <c r="V209" t="s">
        <v>3076</v>
      </c>
      <c r="W209" s="9" t="s">
        <v>3465</v>
      </c>
    </row>
    <row r="210" spans="1:25" x14ac:dyDescent="0.3">
      <c r="A210" t="s">
        <v>1787</v>
      </c>
      <c r="B210" t="str">
        <f t="shared" si="3"/>
        <v>Lengte/breedte huis Jan Ariens Buijs aan de Nieuwe haven</v>
      </c>
      <c r="C210" t="s">
        <v>1554</v>
      </c>
      <c r="D210" t="s">
        <v>1558</v>
      </c>
      <c r="E210">
        <f>VLOOKUP(D210,straatids!A:B,2,FALSE)</f>
        <v>104</v>
      </c>
      <c r="F210" s="14">
        <v>1120</v>
      </c>
      <c r="K210">
        <v>66438</v>
      </c>
      <c r="L210" t="s">
        <v>2773</v>
      </c>
      <c r="M210" t="s">
        <v>2773</v>
      </c>
      <c r="N210" t="s">
        <v>2773</v>
      </c>
      <c r="O210" t="s">
        <v>2773</v>
      </c>
      <c r="P210" t="s">
        <v>263</v>
      </c>
      <c r="R210" t="s">
        <v>2914</v>
      </c>
      <c r="S210" s="9" t="s">
        <v>3305</v>
      </c>
      <c r="V210" t="s">
        <v>2874</v>
      </c>
      <c r="W210" s="9" t="s">
        <v>3265</v>
      </c>
      <c r="Y210" s="14" t="s">
        <v>3799</v>
      </c>
    </row>
    <row r="211" spans="1:25" x14ac:dyDescent="0.3">
      <c r="A211" t="s">
        <v>1788</v>
      </c>
      <c r="B211" t="str">
        <f t="shared" si="3"/>
        <v>Lengte/breedte huis Martijntgen Laendersdr aan de Nieuwe haven</v>
      </c>
      <c r="C211" t="s">
        <v>265</v>
      </c>
      <c r="D211" t="s">
        <v>1558</v>
      </c>
      <c r="E211">
        <f>VLOOKUP(D211,straatids!A:B,2,FALSE)</f>
        <v>104</v>
      </c>
      <c r="F211" s="14">
        <v>1120</v>
      </c>
      <c r="K211">
        <v>66438</v>
      </c>
      <c r="L211" t="s">
        <v>2773</v>
      </c>
      <c r="M211" t="s">
        <v>2773</v>
      </c>
      <c r="N211" t="s">
        <v>2773</v>
      </c>
      <c r="O211" t="s">
        <v>2773</v>
      </c>
      <c r="P211" t="s">
        <v>264</v>
      </c>
      <c r="R211" t="s">
        <v>2915</v>
      </c>
      <c r="S211" s="9" t="s">
        <v>3306</v>
      </c>
      <c r="V211" t="s">
        <v>2950</v>
      </c>
      <c r="W211" s="9" t="s">
        <v>3341</v>
      </c>
      <c r="Y211" s="14" t="s">
        <v>3800</v>
      </c>
    </row>
    <row r="212" spans="1:25" x14ac:dyDescent="0.3">
      <c r="A212" t="s">
        <v>1789</v>
      </c>
      <c r="B212" t="str">
        <f t="shared" si="3"/>
        <v>Lengte/breedte huis Dribber Barentsz aan de Nieuwe haven</v>
      </c>
      <c r="C212" t="s">
        <v>265</v>
      </c>
      <c r="D212" t="s">
        <v>1558</v>
      </c>
      <c r="E212">
        <f>VLOOKUP(D212,straatids!A:B,2,FALSE)</f>
        <v>104</v>
      </c>
      <c r="F212" s="14">
        <v>1118</v>
      </c>
      <c r="K212">
        <v>66435</v>
      </c>
      <c r="L212" t="s">
        <v>2773</v>
      </c>
      <c r="M212" t="s">
        <v>2773</v>
      </c>
      <c r="N212" t="s">
        <v>2773</v>
      </c>
      <c r="O212" t="s">
        <v>2773</v>
      </c>
      <c r="P212" t="s">
        <v>266</v>
      </c>
      <c r="R212" t="s">
        <v>2916</v>
      </c>
      <c r="S212" s="9" t="s">
        <v>3307</v>
      </c>
      <c r="V212" t="s">
        <v>2885</v>
      </c>
      <c r="W212" s="9" t="s">
        <v>3276</v>
      </c>
      <c r="Y212" s="14" t="s">
        <v>3795</v>
      </c>
    </row>
    <row r="213" spans="1:25" x14ac:dyDescent="0.3">
      <c r="A213" t="s">
        <v>1790</v>
      </c>
      <c r="B213" t="str">
        <f t="shared" si="3"/>
        <v>Lengte/breedte huis Franck den Timmerman aan de Nieuwe haven</v>
      </c>
      <c r="C213" t="s">
        <v>265</v>
      </c>
      <c r="D213" t="s">
        <v>1558</v>
      </c>
      <c r="E213">
        <f>VLOOKUP(D213,straatids!A:B,2,FALSE)</f>
        <v>104</v>
      </c>
      <c r="F213" s="14">
        <v>1118</v>
      </c>
      <c r="K213">
        <v>66435</v>
      </c>
      <c r="L213" t="s">
        <v>2773</v>
      </c>
      <c r="M213" t="s">
        <v>2773</v>
      </c>
      <c r="N213" t="s">
        <v>2773</v>
      </c>
      <c r="O213" t="s">
        <v>2773</v>
      </c>
      <c r="P213" t="s">
        <v>267</v>
      </c>
      <c r="Q213" t="s">
        <v>1027</v>
      </c>
      <c r="R213" t="s">
        <v>2917</v>
      </c>
      <c r="S213" s="9" t="s">
        <v>3308</v>
      </c>
      <c r="T213" t="s">
        <v>256</v>
      </c>
      <c r="V213" t="s">
        <v>2947</v>
      </c>
      <c r="W213" s="9" t="s">
        <v>3338</v>
      </c>
      <c r="Y213" s="14" t="s">
        <v>3796</v>
      </c>
    </row>
    <row r="214" spans="1:25" x14ac:dyDescent="0.3">
      <c r="A214" t="s">
        <v>1791</v>
      </c>
      <c r="B214" t="str">
        <f t="shared" si="3"/>
        <v>Lengte/breedte huis Jan Thomasz aan de Nieuwe haven</v>
      </c>
      <c r="C214" t="s">
        <v>265</v>
      </c>
      <c r="D214" t="s">
        <v>1558</v>
      </c>
      <c r="E214">
        <f>VLOOKUP(D214,straatids!A:B,2,FALSE)</f>
        <v>104</v>
      </c>
      <c r="F214" s="14">
        <v>1118</v>
      </c>
      <c r="K214">
        <v>66435</v>
      </c>
      <c r="L214" t="s">
        <v>2773</v>
      </c>
      <c r="M214" t="s">
        <v>2773</v>
      </c>
      <c r="N214" t="s">
        <v>2773</v>
      </c>
      <c r="O214" t="s">
        <v>2773</v>
      </c>
      <c r="P214" t="s">
        <v>268</v>
      </c>
      <c r="R214" t="s">
        <v>2856</v>
      </c>
      <c r="S214" s="9" t="s">
        <v>3247</v>
      </c>
      <c r="T214" t="s">
        <v>269</v>
      </c>
      <c r="V214" t="s">
        <v>2868</v>
      </c>
      <c r="W214" s="9" t="s">
        <v>3259</v>
      </c>
      <c r="Y214" s="14" t="s">
        <v>3797</v>
      </c>
    </row>
    <row r="215" spans="1:25" x14ac:dyDescent="0.3">
      <c r="A215" t="s">
        <v>1792</v>
      </c>
      <c r="B215" t="str">
        <f t="shared" si="3"/>
        <v>Lengte/breedte huis Arien Isbrantsz aan de Nieuwe haven</v>
      </c>
      <c r="C215" t="s">
        <v>265</v>
      </c>
      <c r="D215" t="s">
        <v>1558</v>
      </c>
      <c r="E215">
        <f>VLOOKUP(D215,straatids!A:B,2,FALSE)</f>
        <v>104</v>
      </c>
      <c r="F215" s="14">
        <v>1118</v>
      </c>
      <c r="K215">
        <v>66435</v>
      </c>
      <c r="L215" t="s">
        <v>2773</v>
      </c>
      <c r="M215" t="s">
        <v>2773</v>
      </c>
      <c r="N215" t="s">
        <v>2773</v>
      </c>
      <c r="O215" t="s">
        <v>2773</v>
      </c>
      <c r="P215" t="s">
        <v>270</v>
      </c>
      <c r="R215" t="s">
        <v>2776</v>
      </c>
      <c r="S215" s="9" t="s">
        <v>3168</v>
      </c>
      <c r="V215" t="s">
        <v>2868</v>
      </c>
      <c r="W215" s="9" t="s">
        <v>3259</v>
      </c>
      <c r="Y215" s="14" t="s">
        <v>3798</v>
      </c>
    </row>
    <row r="216" spans="1:25" x14ac:dyDescent="0.3">
      <c r="A216" t="s">
        <v>1793</v>
      </c>
      <c r="B216" t="str">
        <f t="shared" si="3"/>
        <v>Lengte/breedte huis Jop Pietersz aan de Nieuwe haven</v>
      </c>
      <c r="C216" t="s">
        <v>271</v>
      </c>
      <c r="D216" t="s">
        <v>1558</v>
      </c>
      <c r="E216">
        <f>VLOOKUP(D216,straatids!A:B,2,FALSE)</f>
        <v>104</v>
      </c>
      <c r="F216" s="14">
        <v>1117</v>
      </c>
      <c r="K216">
        <v>66434</v>
      </c>
      <c r="L216" t="s">
        <v>2773</v>
      </c>
      <c r="M216" t="s">
        <v>2773</v>
      </c>
      <c r="N216" t="s">
        <v>2773</v>
      </c>
      <c r="O216" t="s">
        <v>2773</v>
      </c>
      <c r="P216" t="s">
        <v>272</v>
      </c>
      <c r="R216" t="s">
        <v>2918</v>
      </c>
      <c r="S216" s="9" t="s">
        <v>3309</v>
      </c>
      <c r="V216" t="s">
        <v>3094</v>
      </c>
      <c r="W216" s="9" t="s">
        <v>3481</v>
      </c>
    </row>
    <row r="217" spans="1:25" x14ac:dyDescent="0.3">
      <c r="A217" t="s">
        <v>1794</v>
      </c>
      <c r="B217" t="str">
        <f t="shared" si="3"/>
        <v>Lengte/breedte huis Jan Theumasz aan de Nieuwe haven</v>
      </c>
      <c r="C217" t="s">
        <v>271</v>
      </c>
      <c r="D217" t="s">
        <v>1558</v>
      </c>
      <c r="E217">
        <f>VLOOKUP(D217,straatids!A:B,2,FALSE)</f>
        <v>104</v>
      </c>
      <c r="F217" s="14">
        <v>1116</v>
      </c>
      <c r="K217">
        <v>66433</v>
      </c>
      <c r="L217" t="s">
        <v>2773</v>
      </c>
      <c r="M217" t="s">
        <v>2773</v>
      </c>
      <c r="N217" t="s">
        <v>2773</v>
      </c>
      <c r="O217" t="s">
        <v>2773</v>
      </c>
      <c r="P217" t="s">
        <v>344</v>
      </c>
      <c r="R217" t="s">
        <v>2919</v>
      </c>
      <c r="S217" s="9" t="s">
        <v>3310</v>
      </c>
      <c r="V217" t="s">
        <v>2871</v>
      </c>
      <c r="W217" s="9" t="s">
        <v>3262</v>
      </c>
    </row>
    <row r="218" spans="1:25" x14ac:dyDescent="0.3">
      <c r="A218" t="s">
        <v>1795</v>
      </c>
      <c r="B218" t="str">
        <f t="shared" si="3"/>
        <v>Lengte/breedte huis Pieter Cornelisz Robol aan de Nieuwe haven</v>
      </c>
      <c r="C218" t="s">
        <v>271</v>
      </c>
      <c r="D218" t="s">
        <v>1558</v>
      </c>
      <c r="E218">
        <f>VLOOKUP(D218,straatids!A:B,2,FALSE)</f>
        <v>104</v>
      </c>
      <c r="F218" s="14">
        <v>1115</v>
      </c>
      <c r="K218">
        <v>66432</v>
      </c>
      <c r="L218" t="s">
        <v>2773</v>
      </c>
      <c r="M218" t="s">
        <v>2773</v>
      </c>
      <c r="N218" t="s">
        <v>2773</v>
      </c>
      <c r="O218" t="s">
        <v>2773</v>
      </c>
      <c r="P218" t="s">
        <v>273</v>
      </c>
      <c r="R218" t="s">
        <v>2886</v>
      </c>
      <c r="S218" s="9" t="s">
        <v>3277</v>
      </c>
      <c r="V218" t="s">
        <v>2952</v>
      </c>
      <c r="W218" s="9" t="s">
        <v>3343</v>
      </c>
    </row>
    <row r="219" spans="1:25" x14ac:dyDescent="0.3">
      <c r="A219" t="s">
        <v>1796</v>
      </c>
      <c r="B219" t="str">
        <f t="shared" si="3"/>
        <v>Lengte/breedte huis Thomas Gijsbertsz aan de Nieuwe haven</v>
      </c>
      <c r="C219" t="s">
        <v>271</v>
      </c>
      <c r="D219" t="s">
        <v>1558</v>
      </c>
      <c r="E219">
        <f>VLOOKUP(D219,straatids!A:B,2,FALSE)</f>
        <v>104</v>
      </c>
      <c r="F219" s="14">
        <v>1114</v>
      </c>
      <c r="K219">
        <v>66431</v>
      </c>
      <c r="L219" t="s">
        <v>2773</v>
      </c>
      <c r="M219" t="s">
        <v>2773</v>
      </c>
      <c r="N219" t="s">
        <v>2773</v>
      </c>
      <c r="O219" t="s">
        <v>2773</v>
      </c>
      <c r="P219" t="s">
        <v>274</v>
      </c>
      <c r="R219" t="s">
        <v>2773</v>
      </c>
      <c r="S219" s="9" t="s">
        <v>2773</v>
      </c>
      <c r="V219" t="s">
        <v>2773</v>
      </c>
      <c r="W219" s="9" t="s">
        <v>2773</v>
      </c>
    </row>
    <row r="220" spans="1:25" x14ac:dyDescent="0.3">
      <c r="A220" t="s">
        <v>1797</v>
      </c>
      <c r="B220" t="str">
        <f t="shared" si="3"/>
        <v>Lengte/breedte huis Pieter van Dalen aan de Nieuwe haven</v>
      </c>
      <c r="C220" t="s">
        <v>271</v>
      </c>
      <c r="D220" t="s">
        <v>1558</v>
      </c>
      <c r="E220">
        <f>VLOOKUP(D220,straatids!A:B,2,FALSE)</f>
        <v>104</v>
      </c>
      <c r="F220" s="14">
        <v>1113</v>
      </c>
      <c r="K220">
        <v>66430</v>
      </c>
      <c r="L220" t="s">
        <v>2773</v>
      </c>
      <c r="M220" t="s">
        <v>2773</v>
      </c>
      <c r="N220" t="s">
        <v>2773</v>
      </c>
      <c r="O220" t="s">
        <v>2773</v>
      </c>
      <c r="P220" t="s">
        <v>275</v>
      </c>
      <c r="R220" t="s">
        <v>2773</v>
      </c>
      <c r="S220" s="9" t="s">
        <v>2773</v>
      </c>
      <c r="V220" t="s">
        <v>2773</v>
      </c>
      <c r="W220" s="9" t="s">
        <v>2773</v>
      </c>
    </row>
    <row r="221" spans="1:25" x14ac:dyDescent="0.3">
      <c r="A221" t="s">
        <v>1798</v>
      </c>
      <c r="B221" t="str">
        <f t="shared" si="3"/>
        <v>Lengte/breedte huis Regier Aertsz aan de Nieuwe haven</v>
      </c>
      <c r="C221" t="s">
        <v>276</v>
      </c>
      <c r="D221" t="s">
        <v>1558</v>
      </c>
      <c r="E221">
        <f>VLOOKUP(D221,straatids!A:B,2,FALSE)</f>
        <v>104</v>
      </c>
      <c r="F221" s="14">
        <v>1108</v>
      </c>
      <c r="K221">
        <v>66422</v>
      </c>
      <c r="L221" t="s">
        <v>2773</v>
      </c>
      <c r="M221" t="s">
        <v>2773</v>
      </c>
      <c r="N221" t="s">
        <v>2773</v>
      </c>
      <c r="O221" t="s">
        <v>2773</v>
      </c>
      <c r="P221" t="s">
        <v>277</v>
      </c>
      <c r="R221" t="s">
        <v>2920</v>
      </c>
      <c r="S221" s="9" t="s">
        <v>3311</v>
      </c>
      <c r="V221" t="s">
        <v>2991</v>
      </c>
      <c r="W221" s="9" t="s">
        <v>3382</v>
      </c>
    </row>
    <row r="222" spans="1:25" x14ac:dyDescent="0.3">
      <c r="A222" t="s">
        <v>1799</v>
      </c>
      <c r="B222" t="str">
        <f t="shared" si="3"/>
        <v>Lengte/breedte huis Govert Jansz aan de Nieuwe haven</v>
      </c>
      <c r="C222" t="s">
        <v>276</v>
      </c>
      <c r="D222" t="s">
        <v>1558</v>
      </c>
      <c r="E222">
        <f>VLOOKUP(D222,straatids!A:B,2,FALSE)</f>
        <v>104</v>
      </c>
      <c r="F222" s="14">
        <v>1107</v>
      </c>
      <c r="K222">
        <v>66421</v>
      </c>
      <c r="L222" t="s">
        <v>2773</v>
      </c>
      <c r="M222" t="s">
        <v>2773</v>
      </c>
      <c r="N222" t="s">
        <v>2773</v>
      </c>
      <c r="O222" t="s">
        <v>2773</v>
      </c>
      <c r="P222" t="s">
        <v>278</v>
      </c>
      <c r="R222" t="s">
        <v>2774</v>
      </c>
      <c r="S222" s="9" t="s">
        <v>3166</v>
      </c>
      <c r="V222" t="s">
        <v>2868</v>
      </c>
      <c r="W222" s="9" t="s">
        <v>3259</v>
      </c>
    </row>
    <row r="223" spans="1:25" x14ac:dyDescent="0.3">
      <c r="A223" t="s">
        <v>1800</v>
      </c>
      <c r="B223" t="str">
        <f t="shared" si="3"/>
        <v>Lengte/breedte huis Pieter van Dalen aan de Nieuwe haven</v>
      </c>
      <c r="C223" t="s">
        <v>276</v>
      </c>
      <c r="D223" t="s">
        <v>1558</v>
      </c>
      <c r="E223">
        <f>VLOOKUP(D223,straatids!A:B,2,FALSE)</f>
        <v>104</v>
      </c>
      <c r="F223" s="14">
        <v>1101</v>
      </c>
      <c r="G223" s="14">
        <v>1102</v>
      </c>
      <c r="K223">
        <v>66414</v>
      </c>
      <c r="L223">
        <v>66415</v>
      </c>
      <c r="M223" t="s">
        <v>2773</v>
      </c>
      <c r="N223" t="s">
        <v>2773</v>
      </c>
      <c r="O223" t="s">
        <v>2773</v>
      </c>
      <c r="P223" t="s">
        <v>275</v>
      </c>
      <c r="R223" t="s">
        <v>2809</v>
      </c>
      <c r="S223" s="9" t="s">
        <v>3201</v>
      </c>
      <c r="T223" t="s">
        <v>269</v>
      </c>
      <c r="V223" t="s">
        <v>2873</v>
      </c>
      <c r="W223" s="9" t="s">
        <v>3264</v>
      </c>
    </row>
    <row r="224" spans="1:25" x14ac:dyDescent="0.3">
      <c r="A224" t="s">
        <v>1801</v>
      </c>
      <c r="B224" t="str">
        <f t="shared" si="3"/>
        <v>Lengte/breedte huis Neeltgen Willems aan de Nieuwe haven</v>
      </c>
      <c r="C224" t="s">
        <v>276</v>
      </c>
      <c r="D224" t="s">
        <v>1558</v>
      </c>
      <c r="E224">
        <f>VLOOKUP(D224,straatids!A:B,2,FALSE)</f>
        <v>104</v>
      </c>
      <c r="F224" s="14">
        <v>1100</v>
      </c>
      <c r="K224">
        <v>66413</v>
      </c>
      <c r="L224" t="s">
        <v>2773</v>
      </c>
      <c r="M224" t="s">
        <v>2773</v>
      </c>
      <c r="N224" t="s">
        <v>2773</v>
      </c>
      <c r="O224" t="s">
        <v>2773</v>
      </c>
      <c r="P224" t="s">
        <v>279</v>
      </c>
      <c r="R224" t="s">
        <v>2921</v>
      </c>
      <c r="S224" s="9" t="s">
        <v>3312</v>
      </c>
      <c r="V224" t="s">
        <v>2811</v>
      </c>
      <c r="W224" s="9" t="s">
        <v>3203</v>
      </c>
    </row>
    <row r="225" spans="1:23" x14ac:dyDescent="0.3">
      <c r="A225" t="s">
        <v>1802</v>
      </c>
      <c r="B225" t="str">
        <f t="shared" si="3"/>
        <v>Lengte/breedte huis Maarten de Kerck de kinderen van  aan de Nieuwe haven</v>
      </c>
      <c r="C225" t="s">
        <v>276</v>
      </c>
      <c r="D225" t="s">
        <v>1558</v>
      </c>
      <c r="E225">
        <f>VLOOKUP(D225,straatids!A:B,2,FALSE)</f>
        <v>104</v>
      </c>
      <c r="F225" s="14">
        <v>1098</v>
      </c>
      <c r="G225" s="14">
        <v>1099</v>
      </c>
      <c r="K225">
        <v>66409</v>
      </c>
      <c r="L225">
        <v>66410</v>
      </c>
      <c r="M225" t="s">
        <v>2773</v>
      </c>
      <c r="N225" t="s">
        <v>2773</v>
      </c>
      <c r="O225" t="s">
        <v>2773</v>
      </c>
      <c r="P225" t="s">
        <v>343</v>
      </c>
      <c r="R225" t="s">
        <v>2922</v>
      </c>
      <c r="S225" s="9" t="s">
        <v>3313</v>
      </c>
      <c r="V225" t="s">
        <v>2885</v>
      </c>
      <c r="W225" s="9" t="s">
        <v>3276</v>
      </c>
    </row>
    <row r="226" spans="1:23" x14ac:dyDescent="0.3">
      <c r="A226" t="s">
        <v>1803</v>
      </c>
      <c r="B226" t="str">
        <f t="shared" si="3"/>
        <v>Lengte/breedte huis Tijs Crijnen aan de Nieuwe haven</v>
      </c>
      <c r="C226" t="s">
        <v>281</v>
      </c>
      <c r="D226" t="s">
        <v>1558</v>
      </c>
      <c r="E226">
        <f>VLOOKUP(D226,straatids!A:B,2,FALSE)</f>
        <v>104</v>
      </c>
      <c r="F226" s="14">
        <v>1097</v>
      </c>
      <c r="K226">
        <v>66408</v>
      </c>
      <c r="L226" t="s">
        <v>2773</v>
      </c>
      <c r="M226" t="s">
        <v>2773</v>
      </c>
      <c r="N226" t="s">
        <v>2773</v>
      </c>
      <c r="O226" t="s">
        <v>2773</v>
      </c>
      <c r="P226" t="s">
        <v>280</v>
      </c>
      <c r="R226" t="s">
        <v>2881</v>
      </c>
      <c r="S226" s="9" t="s">
        <v>3272</v>
      </c>
      <c r="V226" t="s">
        <v>2933</v>
      </c>
      <c r="W226" s="9" t="s">
        <v>3324</v>
      </c>
    </row>
    <row r="227" spans="1:23" x14ac:dyDescent="0.3">
      <c r="A227" t="s">
        <v>1804</v>
      </c>
      <c r="B227" t="str">
        <f t="shared" si="3"/>
        <v>Lengte/breedte huis Dirckgen Cornelis aan de Nieuwe haven</v>
      </c>
      <c r="C227" t="s">
        <v>281</v>
      </c>
      <c r="D227" t="s">
        <v>1558</v>
      </c>
      <c r="E227">
        <f>VLOOKUP(D227,straatids!A:B,2,FALSE)</f>
        <v>104</v>
      </c>
      <c r="F227" s="14">
        <v>1092</v>
      </c>
      <c r="K227">
        <v>66403</v>
      </c>
      <c r="L227" t="s">
        <v>2773</v>
      </c>
      <c r="M227" t="s">
        <v>2773</v>
      </c>
      <c r="N227" t="s">
        <v>2773</v>
      </c>
      <c r="O227" t="s">
        <v>2773</v>
      </c>
      <c r="P227" t="s">
        <v>282</v>
      </c>
      <c r="R227" t="s">
        <v>2903</v>
      </c>
      <c r="S227" s="9" t="s">
        <v>3294</v>
      </c>
      <c r="V227" t="s">
        <v>2806</v>
      </c>
      <c r="W227" s="9" t="s">
        <v>3198</v>
      </c>
    </row>
    <row r="228" spans="1:23" x14ac:dyDescent="0.3">
      <c r="A228" t="s">
        <v>1805</v>
      </c>
      <c r="B228" t="str">
        <f t="shared" si="3"/>
        <v>Lengte/breedte huis Pieter Cornelisz aan de Nieuwe haven</v>
      </c>
      <c r="C228" t="s">
        <v>281</v>
      </c>
      <c r="D228" t="s">
        <v>1558</v>
      </c>
      <c r="E228">
        <f>VLOOKUP(D228,straatids!A:B,2,FALSE)</f>
        <v>104</v>
      </c>
      <c r="F228" s="14">
        <v>1091</v>
      </c>
      <c r="K228">
        <v>66402</v>
      </c>
      <c r="L228" t="s">
        <v>2773</v>
      </c>
      <c r="M228" t="s">
        <v>2773</v>
      </c>
      <c r="N228" t="s">
        <v>2773</v>
      </c>
      <c r="O228" t="s">
        <v>2773</v>
      </c>
      <c r="P228" t="s">
        <v>283</v>
      </c>
      <c r="R228" t="s">
        <v>2778</v>
      </c>
      <c r="S228" s="9" t="s">
        <v>3170</v>
      </c>
      <c r="V228" t="s">
        <v>2962</v>
      </c>
      <c r="W228" s="9" t="s">
        <v>3353</v>
      </c>
    </row>
    <row r="229" spans="1:23" x14ac:dyDescent="0.3">
      <c r="A229" t="s">
        <v>1806</v>
      </c>
      <c r="B229" t="str">
        <f t="shared" si="3"/>
        <v>Lengte/breedte huis Dirck Gijsbertsz Snel aan de Nieuwe haven</v>
      </c>
      <c r="C229" t="s">
        <v>281</v>
      </c>
      <c r="D229" t="s">
        <v>1558</v>
      </c>
      <c r="E229">
        <f>VLOOKUP(D229,straatids!A:B,2,FALSE)</f>
        <v>104</v>
      </c>
      <c r="F229" s="14">
        <v>1090</v>
      </c>
      <c r="K229">
        <v>66401</v>
      </c>
      <c r="L229" t="s">
        <v>2773</v>
      </c>
      <c r="M229" t="s">
        <v>2773</v>
      </c>
      <c r="N229" t="s">
        <v>2773</v>
      </c>
      <c r="O229" t="s">
        <v>2773</v>
      </c>
      <c r="P229" t="s">
        <v>342</v>
      </c>
      <c r="R229" t="s">
        <v>2923</v>
      </c>
      <c r="S229" s="9" t="s">
        <v>3314</v>
      </c>
      <c r="V229" t="s">
        <v>3096</v>
      </c>
      <c r="W229" s="9" t="s">
        <v>3483</v>
      </c>
    </row>
    <row r="230" spans="1:23" x14ac:dyDescent="0.3">
      <c r="A230" t="s">
        <v>1807</v>
      </c>
      <c r="B230" t="str">
        <f t="shared" si="3"/>
        <v>Lengte/breedte huis Crijn de Cleijvoeder aan de Nieuwe haven</v>
      </c>
      <c r="C230" t="s">
        <v>281</v>
      </c>
      <c r="D230" t="s">
        <v>1558</v>
      </c>
      <c r="E230">
        <f>VLOOKUP(D230,straatids!A:B,2,FALSE)</f>
        <v>104</v>
      </c>
      <c r="F230" s="14">
        <v>1089</v>
      </c>
      <c r="K230">
        <v>66399</v>
      </c>
      <c r="L230" t="s">
        <v>2773</v>
      </c>
      <c r="M230" t="s">
        <v>2773</v>
      </c>
      <c r="N230" t="s">
        <v>2773</v>
      </c>
      <c r="O230" t="s">
        <v>2773</v>
      </c>
      <c r="P230" t="s">
        <v>284</v>
      </c>
      <c r="R230" t="s">
        <v>2924</v>
      </c>
      <c r="S230" s="9" t="s">
        <v>3315</v>
      </c>
      <c r="V230" t="s">
        <v>2806</v>
      </c>
      <c r="W230" s="9" t="s">
        <v>3198</v>
      </c>
    </row>
    <row r="231" spans="1:23" x14ac:dyDescent="0.3">
      <c r="A231" t="s">
        <v>1808</v>
      </c>
      <c r="B231" t="str">
        <f t="shared" si="3"/>
        <v>Lengte/breedte huis Den heijligen geest aan de Nieuwe haven</v>
      </c>
      <c r="C231" t="s">
        <v>285</v>
      </c>
      <c r="D231" t="s">
        <v>1558</v>
      </c>
      <c r="E231">
        <f>VLOOKUP(D231,straatids!A:B,2,FALSE)</f>
        <v>104</v>
      </c>
      <c r="F231" s="14">
        <v>1086</v>
      </c>
      <c r="G231" s="14">
        <v>1087</v>
      </c>
      <c r="H231" s="14">
        <v>1088</v>
      </c>
      <c r="K231">
        <v>66396</v>
      </c>
      <c r="L231">
        <v>66397</v>
      </c>
      <c r="M231">
        <v>66398</v>
      </c>
      <c r="N231" t="s">
        <v>2773</v>
      </c>
      <c r="O231" t="s">
        <v>2773</v>
      </c>
      <c r="P231" t="s">
        <v>286</v>
      </c>
      <c r="R231" t="s">
        <v>2902</v>
      </c>
      <c r="S231" s="9" t="s">
        <v>3293</v>
      </c>
      <c r="T231" t="s">
        <v>180</v>
      </c>
      <c r="V231" t="s">
        <v>2839</v>
      </c>
      <c r="W231" s="9" t="s">
        <v>3230</v>
      </c>
    </row>
    <row r="232" spans="1:23" x14ac:dyDescent="0.3">
      <c r="A232" t="s">
        <v>1809</v>
      </c>
      <c r="B232" t="str">
        <f t="shared" si="3"/>
        <v>Lengte/breedte huis Jan Cornelisz aan de Nieuwe haven</v>
      </c>
      <c r="C232" t="s">
        <v>285</v>
      </c>
      <c r="D232" t="s">
        <v>1558</v>
      </c>
      <c r="E232">
        <f>VLOOKUP(D232,straatids!A:B,2,FALSE)</f>
        <v>104</v>
      </c>
      <c r="F232" s="14">
        <v>1085</v>
      </c>
      <c r="K232">
        <v>66395</v>
      </c>
      <c r="L232" t="s">
        <v>2773</v>
      </c>
      <c r="M232" t="s">
        <v>2773</v>
      </c>
      <c r="N232" t="s">
        <v>2773</v>
      </c>
      <c r="O232" t="s">
        <v>2773</v>
      </c>
      <c r="P232" t="s">
        <v>909</v>
      </c>
      <c r="Q232" t="s">
        <v>1086</v>
      </c>
      <c r="R232" t="s">
        <v>2912</v>
      </c>
      <c r="S232" s="9" t="s">
        <v>3303</v>
      </c>
      <c r="V232" t="s">
        <v>2950</v>
      </c>
      <c r="W232" s="9" t="s">
        <v>3341</v>
      </c>
    </row>
    <row r="233" spans="1:23" x14ac:dyDescent="0.3">
      <c r="A233" t="s">
        <v>1810</v>
      </c>
      <c r="B233" t="str">
        <f t="shared" si="3"/>
        <v>Lengte/breedte huis Harmen Jansz aan de Nieuwe haven</v>
      </c>
      <c r="C233" t="s">
        <v>285</v>
      </c>
      <c r="D233" t="s">
        <v>1558</v>
      </c>
      <c r="E233">
        <f>VLOOKUP(D233,straatids!A:B,2,FALSE)</f>
        <v>104</v>
      </c>
      <c r="F233" s="14">
        <v>1083</v>
      </c>
      <c r="K233">
        <v>66393</v>
      </c>
      <c r="L233" t="s">
        <v>2773</v>
      </c>
      <c r="M233" t="s">
        <v>2773</v>
      </c>
      <c r="N233" t="s">
        <v>2773</v>
      </c>
      <c r="O233" t="s">
        <v>2773</v>
      </c>
      <c r="P233" t="s">
        <v>287</v>
      </c>
      <c r="R233" t="s">
        <v>2868</v>
      </c>
      <c r="S233" s="9" t="s">
        <v>3259</v>
      </c>
      <c r="V233" t="s">
        <v>2933</v>
      </c>
      <c r="W233" s="9" t="s">
        <v>3324</v>
      </c>
    </row>
    <row r="234" spans="1:23" x14ac:dyDescent="0.3">
      <c r="A234" t="s">
        <v>1811</v>
      </c>
      <c r="B234" t="str">
        <f t="shared" si="3"/>
        <v>Lengte/breedte huis Jacob Crijnen aan de Nieuwe haven</v>
      </c>
      <c r="C234" t="s">
        <v>285</v>
      </c>
      <c r="D234" t="s">
        <v>1558</v>
      </c>
      <c r="E234">
        <f>VLOOKUP(D234,straatids!A:B,2,FALSE)</f>
        <v>104</v>
      </c>
      <c r="F234" s="14">
        <v>1082</v>
      </c>
      <c r="K234">
        <v>66392</v>
      </c>
      <c r="L234" t="s">
        <v>2773</v>
      </c>
      <c r="M234" t="s">
        <v>2773</v>
      </c>
      <c r="N234" t="s">
        <v>2773</v>
      </c>
      <c r="O234" t="s">
        <v>2773</v>
      </c>
      <c r="P234" t="s">
        <v>255</v>
      </c>
      <c r="R234" t="s">
        <v>2925</v>
      </c>
      <c r="S234" s="9" t="s">
        <v>3316</v>
      </c>
      <c r="V234" t="s">
        <v>2952</v>
      </c>
      <c r="W234" s="9" t="s">
        <v>3343</v>
      </c>
    </row>
    <row r="235" spans="1:23" x14ac:dyDescent="0.3">
      <c r="A235" t="s">
        <v>1812</v>
      </c>
      <c r="B235" t="str">
        <f t="shared" si="3"/>
        <v>Lengte/breedte huis Thomas Dircksz aan de Nieuwe haven</v>
      </c>
      <c r="C235" t="s">
        <v>285</v>
      </c>
      <c r="D235" t="s">
        <v>1558</v>
      </c>
      <c r="E235">
        <f>VLOOKUP(D235,straatids!A:B,2,FALSE)</f>
        <v>104</v>
      </c>
      <c r="F235" s="14">
        <v>1080</v>
      </c>
      <c r="G235" s="14">
        <v>1081</v>
      </c>
      <c r="K235">
        <v>66390</v>
      </c>
      <c r="L235">
        <v>66391</v>
      </c>
      <c r="M235" t="s">
        <v>2773</v>
      </c>
      <c r="N235" t="s">
        <v>2773</v>
      </c>
      <c r="O235" t="s">
        <v>2773</v>
      </c>
      <c r="P235" t="s">
        <v>288</v>
      </c>
      <c r="R235" t="s">
        <v>2926</v>
      </c>
      <c r="S235" s="9" t="s">
        <v>3317</v>
      </c>
      <c r="V235" t="s">
        <v>2952</v>
      </c>
      <c r="W235" s="9" t="s">
        <v>3343</v>
      </c>
    </row>
    <row r="236" spans="1:23" x14ac:dyDescent="0.3">
      <c r="A236" t="s">
        <v>1813</v>
      </c>
      <c r="B236" t="str">
        <f t="shared" si="3"/>
        <v>Lengte/breedte huis Stephanus Gadenijs aan de Nieuwe haven</v>
      </c>
      <c r="C236" t="s">
        <v>290</v>
      </c>
      <c r="D236" t="s">
        <v>1558</v>
      </c>
      <c r="E236">
        <f>VLOOKUP(D236,straatids!A:B,2,FALSE)</f>
        <v>104</v>
      </c>
      <c r="F236" s="14">
        <v>1079</v>
      </c>
      <c r="K236">
        <v>66388</v>
      </c>
      <c r="L236" t="s">
        <v>2773</v>
      </c>
      <c r="M236" t="s">
        <v>2773</v>
      </c>
      <c r="N236" t="s">
        <v>2773</v>
      </c>
      <c r="O236" t="s">
        <v>2773</v>
      </c>
      <c r="P236" t="s">
        <v>289</v>
      </c>
      <c r="R236" t="s">
        <v>2791</v>
      </c>
      <c r="S236" s="9" t="s">
        <v>3183</v>
      </c>
      <c r="V236" t="s">
        <v>2868</v>
      </c>
      <c r="W236" s="9" t="s">
        <v>3259</v>
      </c>
    </row>
    <row r="237" spans="1:23" x14ac:dyDescent="0.3">
      <c r="A237" t="s">
        <v>1814</v>
      </c>
      <c r="B237" t="str">
        <f t="shared" si="3"/>
        <v>Lengte/breedte huis Leendert Pouwelsz aan de Nieuwe haven</v>
      </c>
      <c r="C237" t="s">
        <v>290</v>
      </c>
      <c r="D237" t="s">
        <v>1558</v>
      </c>
      <c r="E237">
        <f>VLOOKUP(D237,straatids!A:B,2,FALSE)</f>
        <v>104</v>
      </c>
      <c r="F237" s="14" t="s">
        <v>3808</v>
      </c>
      <c r="K237">
        <v>66383</v>
      </c>
      <c r="L237" t="s">
        <v>2773</v>
      </c>
      <c r="M237" t="s">
        <v>2773</v>
      </c>
      <c r="N237" t="s">
        <v>2773</v>
      </c>
      <c r="O237" t="s">
        <v>2773</v>
      </c>
      <c r="P237" t="s">
        <v>291</v>
      </c>
      <c r="R237" t="s">
        <v>2811</v>
      </c>
      <c r="S237" s="9" t="s">
        <v>3203</v>
      </c>
      <c r="V237" t="s">
        <v>3094</v>
      </c>
      <c r="W237" s="9" t="s">
        <v>3481</v>
      </c>
    </row>
    <row r="238" spans="1:23" x14ac:dyDescent="0.3">
      <c r="A238" t="s">
        <v>1815</v>
      </c>
      <c r="B238" t="str">
        <f t="shared" si="3"/>
        <v>Lengte/breedte huis Jacob Hermansz aan de Nieuwe haven</v>
      </c>
      <c r="C238" t="s">
        <v>290</v>
      </c>
      <c r="D238" t="s">
        <v>1558</v>
      </c>
      <c r="E238">
        <f>VLOOKUP(D238,straatids!A:B,2,FALSE)</f>
        <v>104</v>
      </c>
      <c r="F238" s="14">
        <v>1073</v>
      </c>
      <c r="G238" s="14">
        <v>1074</v>
      </c>
      <c r="H238" s="14">
        <v>1075</v>
      </c>
      <c r="K238">
        <v>66378</v>
      </c>
      <c r="L238">
        <v>66379</v>
      </c>
      <c r="M238">
        <v>66380</v>
      </c>
      <c r="N238" t="s">
        <v>2773</v>
      </c>
      <c r="O238" t="s">
        <v>2773</v>
      </c>
      <c r="P238" t="s">
        <v>337</v>
      </c>
      <c r="R238" t="s">
        <v>2861</v>
      </c>
      <c r="S238" s="9" t="s">
        <v>3252</v>
      </c>
      <c r="V238" t="s">
        <v>2907</v>
      </c>
      <c r="W238" s="9" t="s">
        <v>3298</v>
      </c>
    </row>
    <row r="239" spans="1:23" x14ac:dyDescent="0.3">
      <c r="A239" t="s">
        <v>1816</v>
      </c>
      <c r="B239" t="str">
        <f t="shared" si="3"/>
        <v>Lengte/breedte huis Jan Vlacq aan de Nieuwe haven</v>
      </c>
      <c r="C239" t="s">
        <v>290</v>
      </c>
      <c r="D239" t="s">
        <v>1558</v>
      </c>
      <c r="E239">
        <f>VLOOKUP(D239,straatids!A:B,2,FALSE)</f>
        <v>104</v>
      </c>
      <c r="F239" s="14">
        <v>1073</v>
      </c>
      <c r="G239" s="14">
        <v>1074</v>
      </c>
      <c r="H239" s="14">
        <v>1075</v>
      </c>
      <c r="K239">
        <v>66378</v>
      </c>
      <c r="L239">
        <v>66379</v>
      </c>
      <c r="M239">
        <v>66380</v>
      </c>
      <c r="N239" t="s">
        <v>2773</v>
      </c>
      <c r="O239" t="s">
        <v>2773</v>
      </c>
      <c r="P239" t="s">
        <v>292</v>
      </c>
      <c r="R239" t="s">
        <v>2927</v>
      </c>
      <c r="S239" s="9" t="s">
        <v>3318</v>
      </c>
      <c r="V239" t="s">
        <v>2907</v>
      </c>
      <c r="W239" s="9" t="s">
        <v>3298</v>
      </c>
    </row>
    <row r="240" spans="1:23" x14ac:dyDescent="0.3">
      <c r="A240" t="s">
        <v>1817</v>
      </c>
      <c r="B240" t="str">
        <f t="shared" si="3"/>
        <v>Lengte/breedte huis Maritgen Bouwensdr aan de Nieuwe haven</v>
      </c>
      <c r="C240" t="s">
        <v>290</v>
      </c>
      <c r="D240" t="s">
        <v>1558</v>
      </c>
      <c r="E240">
        <f>VLOOKUP(D240,straatids!A:B,2,FALSE)</f>
        <v>104</v>
      </c>
      <c r="F240" s="14">
        <v>1065</v>
      </c>
      <c r="K240">
        <v>66369</v>
      </c>
      <c r="L240" t="s">
        <v>2773</v>
      </c>
      <c r="M240" t="s">
        <v>2773</v>
      </c>
      <c r="N240" t="s">
        <v>2773</v>
      </c>
      <c r="O240" t="s">
        <v>2773</v>
      </c>
      <c r="P240" t="s">
        <v>336</v>
      </c>
      <c r="R240" t="s">
        <v>2862</v>
      </c>
      <c r="S240" s="9" t="s">
        <v>3253</v>
      </c>
      <c r="V240" t="s">
        <v>2898</v>
      </c>
      <c r="W240" s="9" t="s">
        <v>3289</v>
      </c>
    </row>
    <row r="241" spans="1:24" x14ac:dyDescent="0.3">
      <c r="A241" t="s">
        <v>1818</v>
      </c>
      <c r="B241" t="str">
        <f t="shared" si="3"/>
        <v>Lengte/breedte huis Olivier Phillipsz aan de Nieuwe haven</v>
      </c>
      <c r="C241" t="s">
        <v>293</v>
      </c>
      <c r="D241" t="s">
        <v>1558</v>
      </c>
      <c r="E241">
        <f>VLOOKUP(D241,straatids!A:B,2,FALSE)</f>
        <v>104</v>
      </c>
      <c r="F241" s="14">
        <v>1064</v>
      </c>
      <c r="K241">
        <v>66368</v>
      </c>
      <c r="L241" t="s">
        <v>2773</v>
      </c>
      <c r="M241" t="s">
        <v>2773</v>
      </c>
      <c r="N241" t="s">
        <v>2773</v>
      </c>
      <c r="O241" t="s">
        <v>2773</v>
      </c>
      <c r="P241" t="s">
        <v>294</v>
      </c>
      <c r="R241" t="s">
        <v>2928</v>
      </c>
      <c r="S241" s="9" t="s">
        <v>3319</v>
      </c>
      <c r="V241" t="s">
        <v>3707</v>
      </c>
      <c r="W241" s="9" t="s">
        <v>3588</v>
      </c>
    </row>
    <row r="242" spans="1:24" x14ac:dyDescent="0.3">
      <c r="A242" t="s">
        <v>1819</v>
      </c>
      <c r="B242" t="str">
        <f t="shared" si="3"/>
        <v>Lengte/breedte huis Arien Powelsz aan de Nieuwe haven</v>
      </c>
      <c r="C242" t="s">
        <v>293</v>
      </c>
      <c r="D242" t="s">
        <v>1558</v>
      </c>
      <c r="E242">
        <f>VLOOKUP(D242,straatids!A:B,2,FALSE)</f>
        <v>104</v>
      </c>
      <c r="F242" s="14">
        <v>1063</v>
      </c>
      <c r="K242">
        <v>66367</v>
      </c>
      <c r="L242" t="s">
        <v>2773</v>
      </c>
      <c r="M242" t="s">
        <v>2773</v>
      </c>
      <c r="N242" t="s">
        <v>2773</v>
      </c>
      <c r="O242" t="s">
        <v>2773</v>
      </c>
      <c r="P242" t="s">
        <v>217</v>
      </c>
      <c r="R242" t="s">
        <v>2774</v>
      </c>
      <c r="S242" s="9" t="s">
        <v>3166</v>
      </c>
      <c r="V242" t="s">
        <v>2858</v>
      </c>
      <c r="W242" s="9" t="s">
        <v>3249</v>
      </c>
    </row>
    <row r="243" spans="1:24" x14ac:dyDescent="0.3">
      <c r="A243" t="s">
        <v>1820</v>
      </c>
      <c r="B243" t="str">
        <f t="shared" si="3"/>
        <v>Lengte/breedte huis Pouwels Jorisz aan de Nieuwe haven</v>
      </c>
      <c r="C243" t="s">
        <v>293</v>
      </c>
      <c r="D243" t="s">
        <v>1558</v>
      </c>
      <c r="E243">
        <f>VLOOKUP(D243,straatids!A:B,2,FALSE)</f>
        <v>104</v>
      </c>
      <c r="F243" s="14">
        <v>1062</v>
      </c>
      <c r="K243">
        <v>66366</v>
      </c>
      <c r="L243" t="s">
        <v>2773</v>
      </c>
      <c r="M243" t="s">
        <v>2773</v>
      </c>
      <c r="N243" t="s">
        <v>2773</v>
      </c>
      <c r="O243" t="s">
        <v>2773</v>
      </c>
      <c r="P243" t="s">
        <v>295</v>
      </c>
      <c r="R243" t="s">
        <v>2872</v>
      </c>
      <c r="S243" s="9" t="s">
        <v>3263</v>
      </c>
      <c r="V243" t="s">
        <v>2778</v>
      </c>
      <c r="W243" s="9" t="s">
        <v>3170</v>
      </c>
    </row>
    <row r="244" spans="1:24" x14ac:dyDescent="0.3">
      <c r="A244" t="s">
        <v>1821</v>
      </c>
      <c r="B244" t="str">
        <f t="shared" si="3"/>
        <v>Lengte/breedte huis Gerrit Cornelisz aan de Nieuwe haven</v>
      </c>
      <c r="C244" t="s">
        <v>293</v>
      </c>
      <c r="D244" t="s">
        <v>1558</v>
      </c>
      <c r="E244">
        <f>VLOOKUP(D244,straatids!A:B,2,FALSE)</f>
        <v>104</v>
      </c>
      <c r="F244" s="14">
        <v>1061</v>
      </c>
      <c r="G244" s="14">
        <v>1060</v>
      </c>
      <c r="H244" s="14">
        <v>1059</v>
      </c>
      <c r="K244">
        <v>66365</v>
      </c>
      <c r="L244">
        <v>66364</v>
      </c>
      <c r="M244">
        <v>66362</v>
      </c>
      <c r="N244" t="s">
        <v>2773</v>
      </c>
      <c r="O244" t="s">
        <v>2773</v>
      </c>
      <c r="P244" t="s">
        <v>296</v>
      </c>
      <c r="R244" t="s">
        <v>2929</v>
      </c>
      <c r="S244" s="9" t="s">
        <v>3320</v>
      </c>
      <c r="V244" t="s">
        <v>3711</v>
      </c>
      <c r="W244" s="9" t="s">
        <v>3592</v>
      </c>
    </row>
    <row r="245" spans="1:24" x14ac:dyDescent="0.3">
      <c r="A245" t="s">
        <v>1822</v>
      </c>
      <c r="B245" t="str">
        <f t="shared" si="3"/>
        <v>Lengte/breedte huis Anthoni Thomasz aan de Nieuwe haven</v>
      </c>
      <c r="C245" t="s">
        <v>293</v>
      </c>
      <c r="D245" t="s">
        <v>1558</v>
      </c>
      <c r="E245">
        <f>VLOOKUP(D245,straatids!A:B,2,FALSE)</f>
        <v>104</v>
      </c>
      <c r="K245" t="s">
        <v>2773</v>
      </c>
      <c r="L245" t="s">
        <v>2773</v>
      </c>
      <c r="M245" t="s">
        <v>2773</v>
      </c>
      <c r="N245" t="s">
        <v>2773</v>
      </c>
      <c r="O245" t="s">
        <v>2773</v>
      </c>
      <c r="P245" t="s">
        <v>297</v>
      </c>
      <c r="R245" t="s">
        <v>2930</v>
      </c>
      <c r="S245" s="9" t="s">
        <v>3321</v>
      </c>
      <c r="T245" t="s">
        <v>298</v>
      </c>
      <c r="V245" t="s">
        <v>3712</v>
      </c>
      <c r="W245" s="9" t="s">
        <v>3593</v>
      </c>
    </row>
    <row r="246" spans="1:24" x14ac:dyDescent="0.3">
      <c r="A246" t="s">
        <v>1823</v>
      </c>
      <c r="B246" t="str">
        <f t="shared" si="3"/>
        <v>Lengte/breedte huis  aan de Nieuwe haven</v>
      </c>
      <c r="C246" t="s">
        <v>293</v>
      </c>
      <c r="D246" t="s">
        <v>1558</v>
      </c>
      <c r="E246">
        <f>VLOOKUP(D246,straatids!A:B,2,FALSE)</f>
        <v>104</v>
      </c>
      <c r="K246" t="s">
        <v>2773</v>
      </c>
      <c r="L246" t="s">
        <v>2773</v>
      </c>
      <c r="M246" t="s">
        <v>2773</v>
      </c>
      <c r="N246" t="s">
        <v>2773</v>
      </c>
      <c r="O246" t="s">
        <v>2773</v>
      </c>
      <c r="R246" t="s">
        <v>2841</v>
      </c>
      <c r="S246" s="9" t="s">
        <v>3232</v>
      </c>
      <c r="T246" t="s">
        <v>299</v>
      </c>
      <c r="V246" t="s">
        <v>2831</v>
      </c>
      <c r="W246" s="9" t="s">
        <v>3222</v>
      </c>
    </row>
    <row r="247" spans="1:24" x14ac:dyDescent="0.3">
      <c r="A247" t="s">
        <v>1824</v>
      </c>
      <c r="B247" t="str">
        <f t="shared" si="3"/>
        <v>Lengte/breedte huis Thomas Woutersz aan de Nieuwe haven</v>
      </c>
      <c r="C247" t="s">
        <v>300</v>
      </c>
      <c r="D247" t="s">
        <v>1558</v>
      </c>
      <c r="E247">
        <f>VLOOKUP(D247,straatids!A:B,2,FALSE)</f>
        <v>104</v>
      </c>
      <c r="F247" s="14">
        <v>1039</v>
      </c>
      <c r="G247" s="14">
        <v>1040</v>
      </c>
      <c r="H247" s="14">
        <v>1041</v>
      </c>
      <c r="K247">
        <v>66340</v>
      </c>
      <c r="L247">
        <v>66342</v>
      </c>
      <c r="M247">
        <v>66343</v>
      </c>
      <c r="N247" t="s">
        <v>2773</v>
      </c>
      <c r="O247" t="s">
        <v>2773</v>
      </c>
      <c r="P247" t="s">
        <v>251</v>
      </c>
      <c r="R247" t="s">
        <v>2823</v>
      </c>
      <c r="S247" s="9" t="s">
        <v>3214</v>
      </c>
      <c r="T247" t="s">
        <v>301</v>
      </c>
      <c r="V247" t="s">
        <v>2814</v>
      </c>
      <c r="W247" s="9" t="s">
        <v>3206</v>
      </c>
    </row>
    <row r="248" spans="1:24" x14ac:dyDescent="0.3">
      <c r="A248" t="s">
        <v>1825</v>
      </c>
      <c r="B248" t="str">
        <f t="shared" si="3"/>
        <v>Lengte/breedte huis  aan de Nieuwe haven</v>
      </c>
      <c r="C248" t="s">
        <v>300</v>
      </c>
      <c r="D248" t="s">
        <v>1558</v>
      </c>
      <c r="E248">
        <f>VLOOKUP(D248,straatids!A:B,2,FALSE)</f>
        <v>104</v>
      </c>
      <c r="K248" t="s">
        <v>2773</v>
      </c>
      <c r="L248" t="s">
        <v>2773</v>
      </c>
      <c r="M248" t="s">
        <v>2773</v>
      </c>
      <c r="N248" t="s">
        <v>2773</v>
      </c>
      <c r="O248" t="s">
        <v>2773</v>
      </c>
      <c r="R248" t="s">
        <v>2773</v>
      </c>
      <c r="S248" s="9" t="s">
        <v>2773</v>
      </c>
      <c r="V248" t="s">
        <v>2868</v>
      </c>
      <c r="W248" s="9" t="s">
        <v>3259</v>
      </c>
      <c r="X248" t="s">
        <v>302</v>
      </c>
    </row>
    <row r="249" spans="1:24" x14ac:dyDescent="0.3">
      <c r="A249" t="s">
        <v>1826</v>
      </c>
      <c r="B249" t="str">
        <f t="shared" si="3"/>
        <v>Lengte/breedte huis  aan de Nieuwe haven</v>
      </c>
      <c r="C249" t="s">
        <v>300</v>
      </c>
      <c r="D249" t="s">
        <v>1558</v>
      </c>
      <c r="E249">
        <f>VLOOKUP(D249,straatids!A:B,2,FALSE)</f>
        <v>104</v>
      </c>
      <c r="K249" t="s">
        <v>2773</v>
      </c>
      <c r="L249" t="s">
        <v>2773</v>
      </c>
      <c r="M249" t="s">
        <v>2773</v>
      </c>
      <c r="N249" t="s">
        <v>2773</v>
      </c>
      <c r="O249" t="s">
        <v>2773</v>
      </c>
      <c r="R249" t="s">
        <v>2931</v>
      </c>
      <c r="S249" s="9" t="s">
        <v>3322</v>
      </c>
      <c r="V249" t="s">
        <v>2794</v>
      </c>
      <c r="W249" s="9" t="s">
        <v>3186</v>
      </c>
      <c r="X249" t="s">
        <v>302</v>
      </c>
    </row>
    <row r="250" spans="1:24" x14ac:dyDescent="0.3">
      <c r="A250" t="s">
        <v>1827</v>
      </c>
      <c r="B250" t="str">
        <f t="shared" si="3"/>
        <v>Lengte/breedte huis  aan de Nieuwe haven</v>
      </c>
      <c r="C250" t="s">
        <v>300</v>
      </c>
      <c r="D250" t="s">
        <v>1558</v>
      </c>
      <c r="E250">
        <f>VLOOKUP(D250,straatids!A:B,2,FALSE)</f>
        <v>104</v>
      </c>
      <c r="K250" t="s">
        <v>2773</v>
      </c>
      <c r="L250" t="s">
        <v>2773</v>
      </c>
      <c r="M250" t="s">
        <v>2773</v>
      </c>
      <c r="N250" t="s">
        <v>2773</v>
      </c>
      <c r="O250" t="s">
        <v>2773</v>
      </c>
      <c r="R250" t="s">
        <v>2773</v>
      </c>
      <c r="S250" s="9" t="s">
        <v>2773</v>
      </c>
      <c r="V250" t="s">
        <v>2873</v>
      </c>
      <c r="W250" s="9" t="s">
        <v>3264</v>
      </c>
      <c r="X250" t="s">
        <v>303</v>
      </c>
    </row>
    <row r="251" spans="1:24" x14ac:dyDescent="0.3">
      <c r="A251" t="s">
        <v>1828</v>
      </c>
      <c r="B251" t="str">
        <f t="shared" si="3"/>
        <v>Lengte/breedte huis voort kleine huijscen tussen de stoupen aan de Nieuwe haven</v>
      </c>
      <c r="C251" t="s">
        <v>300</v>
      </c>
      <c r="D251" t="s">
        <v>1558</v>
      </c>
      <c r="E251">
        <f>VLOOKUP(D251,straatids!A:B,2,FALSE)</f>
        <v>104</v>
      </c>
      <c r="K251" t="s">
        <v>2773</v>
      </c>
      <c r="L251" t="s">
        <v>2773</v>
      </c>
      <c r="M251" t="s">
        <v>2773</v>
      </c>
      <c r="N251" t="s">
        <v>2773</v>
      </c>
      <c r="O251" t="s">
        <v>2773</v>
      </c>
      <c r="P251" t="s">
        <v>304</v>
      </c>
      <c r="R251" t="s">
        <v>2932</v>
      </c>
      <c r="S251" s="9" t="s">
        <v>3323</v>
      </c>
      <c r="V251" t="s">
        <v>2773</v>
      </c>
      <c r="W251" s="9" t="s">
        <v>2773</v>
      </c>
    </row>
    <row r="252" spans="1:24" x14ac:dyDescent="0.3">
      <c r="A252" t="s">
        <v>1829</v>
      </c>
      <c r="B252" t="str">
        <f t="shared" si="3"/>
        <v>Lengte/breedte huis  aan de Nieuwe haven</v>
      </c>
      <c r="C252" t="s">
        <v>300</v>
      </c>
      <c r="D252" t="s">
        <v>1558</v>
      </c>
      <c r="E252">
        <f>VLOOKUP(D252,straatids!A:B,2,FALSE)</f>
        <v>104</v>
      </c>
      <c r="K252" t="s">
        <v>2773</v>
      </c>
      <c r="L252" t="s">
        <v>2773</v>
      </c>
      <c r="M252" t="s">
        <v>2773</v>
      </c>
      <c r="N252" t="s">
        <v>2773</v>
      </c>
      <c r="O252" t="s">
        <v>2773</v>
      </c>
      <c r="R252" t="s">
        <v>2773</v>
      </c>
      <c r="S252" s="9" t="s">
        <v>2773</v>
      </c>
      <c r="V252" t="s">
        <v>3712</v>
      </c>
      <c r="W252" s="9" t="s">
        <v>3593</v>
      </c>
    </row>
    <row r="253" spans="1:24" x14ac:dyDescent="0.3">
      <c r="A253" t="s">
        <v>1830</v>
      </c>
      <c r="B253" t="str">
        <f t="shared" si="3"/>
        <v>Lengte/breedte huis Job Aertsz aan de Nieuwe haven</v>
      </c>
      <c r="C253" t="s">
        <v>300</v>
      </c>
      <c r="D253" t="s">
        <v>1558</v>
      </c>
      <c r="E253">
        <f>VLOOKUP(D253,straatids!A:B,2,FALSE)</f>
        <v>104</v>
      </c>
      <c r="F253" s="14">
        <v>1038</v>
      </c>
      <c r="K253">
        <v>66339</v>
      </c>
      <c r="L253" t="s">
        <v>2773</v>
      </c>
      <c r="M253" t="s">
        <v>2773</v>
      </c>
      <c r="N253" t="s">
        <v>2773</v>
      </c>
      <c r="O253" t="s">
        <v>2773</v>
      </c>
      <c r="P253" t="s">
        <v>305</v>
      </c>
      <c r="R253" t="s">
        <v>2825</v>
      </c>
      <c r="S253" s="9" t="s">
        <v>3216</v>
      </c>
      <c r="V253" t="s">
        <v>2981</v>
      </c>
      <c r="W253" s="9" t="s">
        <v>3372</v>
      </c>
    </row>
    <row r="254" spans="1:24" x14ac:dyDescent="0.3">
      <c r="A254" t="s">
        <v>1831</v>
      </c>
      <c r="B254" t="str">
        <f t="shared" si="3"/>
        <v>Lengte/breedte huis Jannitgen Pieters aan de Nieuwe haven</v>
      </c>
      <c r="C254" t="s">
        <v>300</v>
      </c>
      <c r="D254" t="s">
        <v>1558</v>
      </c>
      <c r="E254">
        <f>VLOOKUP(D254,straatids!A:B,2,FALSE)</f>
        <v>104</v>
      </c>
      <c r="F254" s="14">
        <v>1037</v>
      </c>
      <c r="K254">
        <v>66338</v>
      </c>
      <c r="L254" t="s">
        <v>2773</v>
      </c>
      <c r="M254" t="s">
        <v>2773</v>
      </c>
      <c r="N254" t="s">
        <v>2773</v>
      </c>
      <c r="O254" t="s">
        <v>2773</v>
      </c>
      <c r="P254" t="s">
        <v>306</v>
      </c>
      <c r="R254" t="s">
        <v>2933</v>
      </c>
      <c r="S254" s="9" t="s">
        <v>3324</v>
      </c>
      <c r="V254" t="s">
        <v>2982</v>
      </c>
      <c r="W254" s="9" t="s">
        <v>3373</v>
      </c>
    </row>
    <row r="255" spans="1:24" x14ac:dyDescent="0.3">
      <c r="A255" t="s">
        <v>1832</v>
      </c>
      <c r="B255" t="str">
        <f t="shared" si="3"/>
        <v>Lengte/breedte huis Sweer Claesz aan de Nieuwe haven</v>
      </c>
      <c r="C255" t="s">
        <v>300</v>
      </c>
      <c r="D255" t="s">
        <v>1558</v>
      </c>
      <c r="E255">
        <f>VLOOKUP(D255,straatids!A:B,2,FALSE)</f>
        <v>104</v>
      </c>
      <c r="F255" s="14">
        <v>1036</v>
      </c>
      <c r="K255">
        <v>66337</v>
      </c>
      <c r="L255" t="s">
        <v>2773</v>
      </c>
      <c r="M255" t="s">
        <v>2773</v>
      </c>
      <c r="N255" t="s">
        <v>2773</v>
      </c>
      <c r="O255" t="s">
        <v>2773</v>
      </c>
      <c r="P255" t="s">
        <v>333</v>
      </c>
      <c r="R255" t="s">
        <v>2934</v>
      </c>
      <c r="S255" s="9" t="s">
        <v>3325</v>
      </c>
      <c r="T255" t="s">
        <v>307</v>
      </c>
      <c r="V255" t="s">
        <v>2862</v>
      </c>
      <c r="W255" s="9" t="s">
        <v>3253</v>
      </c>
    </row>
    <row r="256" spans="1:24" x14ac:dyDescent="0.3">
      <c r="A256" t="s">
        <v>1833</v>
      </c>
      <c r="B256" t="str">
        <f t="shared" si="3"/>
        <v>Lengte/breedte huis Cornelis Gerritsz, scheepmaker aan de Nieuwe haven</v>
      </c>
      <c r="C256" t="s">
        <v>309</v>
      </c>
      <c r="D256" t="s">
        <v>1558</v>
      </c>
      <c r="E256">
        <f>VLOOKUP(D256,straatids!A:B,2,FALSE)</f>
        <v>104</v>
      </c>
      <c r="F256" s="14">
        <v>1036</v>
      </c>
      <c r="K256">
        <v>66337</v>
      </c>
      <c r="L256" t="s">
        <v>2773</v>
      </c>
      <c r="M256" t="s">
        <v>2773</v>
      </c>
      <c r="N256" t="s">
        <v>2773</v>
      </c>
      <c r="O256" t="s">
        <v>2773</v>
      </c>
      <c r="P256" t="s">
        <v>308</v>
      </c>
      <c r="R256" t="s">
        <v>2816</v>
      </c>
      <c r="S256" s="9" t="s">
        <v>3208</v>
      </c>
      <c r="V256" t="s">
        <v>2885</v>
      </c>
      <c r="W256" s="9" t="s">
        <v>3276</v>
      </c>
    </row>
    <row r="257" spans="1:24" x14ac:dyDescent="0.3">
      <c r="A257" t="s">
        <v>1834</v>
      </c>
      <c r="B257" t="str">
        <f t="shared" si="3"/>
        <v>Lengte/breedte huis Matheus van Grimbergen aan de Nieuwe haven</v>
      </c>
      <c r="C257" t="s">
        <v>309</v>
      </c>
      <c r="D257" t="s">
        <v>1558</v>
      </c>
      <c r="E257">
        <f>VLOOKUP(D257,straatids!A:B,2,FALSE)</f>
        <v>104</v>
      </c>
      <c r="F257" s="14">
        <v>1035</v>
      </c>
      <c r="K257">
        <v>66336</v>
      </c>
      <c r="L257" t="s">
        <v>2773</v>
      </c>
      <c r="M257" t="s">
        <v>2773</v>
      </c>
      <c r="N257" t="s">
        <v>2773</v>
      </c>
      <c r="O257" t="s">
        <v>2773</v>
      </c>
      <c r="P257" t="s">
        <v>310</v>
      </c>
      <c r="R257" t="s">
        <v>2877</v>
      </c>
      <c r="S257" s="9" t="s">
        <v>3268</v>
      </c>
      <c r="V257" t="s">
        <v>3094</v>
      </c>
      <c r="W257" s="9" t="s">
        <v>3481</v>
      </c>
    </row>
    <row r="258" spans="1:24" x14ac:dyDescent="0.3">
      <c r="A258" t="s">
        <v>1835</v>
      </c>
      <c r="B258" t="str">
        <f t="shared" si="3"/>
        <v>Lengte/breedte huis Arien Kerssen aan de Nieuwe haven</v>
      </c>
      <c r="C258" t="s">
        <v>309</v>
      </c>
      <c r="D258" t="s">
        <v>1558</v>
      </c>
      <c r="E258">
        <f>VLOOKUP(D258,straatids!A:B,2,FALSE)</f>
        <v>104</v>
      </c>
      <c r="F258" s="14">
        <v>1034</v>
      </c>
      <c r="K258">
        <v>66335</v>
      </c>
      <c r="L258" t="s">
        <v>2773</v>
      </c>
      <c r="M258" t="s">
        <v>2773</v>
      </c>
      <c r="N258" t="s">
        <v>2773</v>
      </c>
      <c r="O258" t="s">
        <v>2773</v>
      </c>
      <c r="P258" t="s">
        <v>311</v>
      </c>
      <c r="R258" t="s">
        <v>2883</v>
      </c>
      <c r="S258" s="9" t="s">
        <v>3274</v>
      </c>
      <c r="V258" t="s">
        <v>2814</v>
      </c>
      <c r="W258" s="9" t="s">
        <v>3206</v>
      </c>
    </row>
    <row r="259" spans="1:24" x14ac:dyDescent="0.3">
      <c r="A259" t="s">
        <v>1836</v>
      </c>
      <c r="B259" t="str">
        <f t="shared" ref="B259:B322" si="4">"Lengte/breedte huis "&amp;P259&amp;" aan de "&amp;D259</f>
        <v>Lengte/breedte huis de straten voor Arien Kerssen so verre de clickert streckt te betalen en de Arien Cornelisz voor twee vijfde paerten. Item bij Rommer Cornelisz, Mees Jacobs en Gerrit Gerritsz elk een vijfde paert aan de Nieuwe haven</v>
      </c>
      <c r="C259" t="s">
        <v>309</v>
      </c>
      <c r="D259" t="s">
        <v>1558</v>
      </c>
      <c r="E259">
        <f>VLOOKUP(D259,straatids!A:B,2,FALSE)</f>
        <v>104</v>
      </c>
      <c r="K259" t="s">
        <v>2773</v>
      </c>
      <c r="L259" t="s">
        <v>2773</v>
      </c>
      <c r="M259" t="s">
        <v>2773</v>
      </c>
      <c r="N259" t="s">
        <v>2773</v>
      </c>
      <c r="O259" t="s">
        <v>2773</v>
      </c>
      <c r="P259" t="s">
        <v>312</v>
      </c>
      <c r="R259" t="s">
        <v>2883</v>
      </c>
      <c r="S259" s="9" t="s">
        <v>3274</v>
      </c>
      <c r="V259" t="s">
        <v>3101</v>
      </c>
      <c r="W259" s="9" t="s">
        <v>3488</v>
      </c>
    </row>
    <row r="260" spans="1:24" x14ac:dyDescent="0.3">
      <c r="A260" t="s">
        <v>1837</v>
      </c>
      <c r="B260" t="str">
        <f t="shared" si="4"/>
        <v>Lengte/breedte huis De straten ten einde de zeven huisjes van Helbert Minne te betalen bij de volgende vier personen te weten Arien Kerssen voor twee vijfde paerten van de andere alk voor een vijfde paert aan de Nieuwe haven</v>
      </c>
      <c r="C260" t="s">
        <v>309</v>
      </c>
      <c r="D260" t="s">
        <v>1558</v>
      </c>
      <c r="E260">
        <f>VLOOKUP(D260,straatids!A:B,2,FALSE)</f>
        <v>104</v>
      </c>
      <c r="K260" t="s">
        <v>2773</v>
      </c>
      <c r="L260" t="s">
        <v>2773</v>
      </c>
      <c r="M260" t="s">
        <v>2773</v>
      </c>
      <c r="N260" t="s">
        <v>2773</v>
      </c>
      <c r="O260" t="s">
        <v>2773</v>
      </c>
      <c r="P260" t="s">
        <v>313</v>
      </c>
      <c r="R260" t="s">
        <v>2935</v>
      </c>
      <c r="S260" s="9" t="s">
        <v>3326</v>
      </c>
      <c r="V260" t="s">
        <v>2862</v>
      </c>
      <c r="W260" s="9" t="s">
        <v>3253</v>
      </c>
    </row>
    <row r="261" spans="1:24" x14ac:dyDescent="0.3">
      <c r="A261" t="s">
        <v>1838</v>
      </c>
      <c r="B261" t="str">
        <f t="shared" si="4"/>
        <v>Lengte/breedte huis Albrecht Minne aan de Nieuwe haven</v>
      </c>
      <c r="C261" t="s">
        <v>309</v>
      </c>
      <c r="D261" t="s">
        <v>1558</v>
      </c>
      <c r="E261">
        <f>VLOOKUP(D261,straatids!A:B,2,FALSE)</f>
        <v>104</v>
      </c>
      <c r="F261" s="14">
        <v>1023</v>
      </c>
      <c r="G261" s="14">
        <v>103</v>
      </c>
      <c r="K261">
        <v>66323</v>
      </c>
      <c r="L261">
        <v>66330</v>
      </c>
      <c r="M261" t="s">
        <v>2773</v>
      </c>
      <c r="N261" t="s">
        <v>2773</v>
      </c>
      <c r="O261" t="s">
        <v>2773</v>
      </c>
      <c r="P261" t="s">
        <v>314</v>
      </c>
      <c r="R261" t="s">
        <v>2784</v>
      </c>
      <c r="S261" s="9" t="s">
        <v>3176</v>
      </c>
      <c r="T261" t="s">
        <v>315</v>
      </c>
      <c r="V261" t="s">
        <v>3131</v>
      </c>
      <c r="W261" s="9" t="s">
        <v>3517</v>
      </c>
      <c r="X261" t="s">
        <v>316</v>
      </c>
    </row>
    <row r="262" spans="1:24" x14ac:dyDescent="0.3">
      <c r="A262" t="s">
        <v>1839</v>
      </c>
      <c r="B262" t="str">
        <f t="shared" si="4"/>
        <v>Lengte/breedte huis  aan de Nieuwe haven</v>
      </c>
      <c r="C262" t="s">
        <v>309</v>
      </c>
      <c r="D262" t="s">
        <v>1558</v>
      </c>
      <c r="E262">
        <f>VLOOKUP(D262,straatids!A:B,2,FALSE)</f>
        <v>104</v>
      </c>
      <c r="K262" t="s">
        <v>2773</v>
      </c>
      <c r="L262" t="s">
        <v>2773</v>
      </c>
      <c r="M262" t="s">
        <v>2773</v>
      </c>
      <c r="N262" t="s">
        <v>2773</v>
      </c>
      <c r="O262" t="s">
        <v>2773</v>
      </c>
      <c r="R262" t="s">
        <v>2936</v>
      </c>
      <c r="S262" s="9" t="s">
        <v>3327</v>
      </c>
      <c r="T262" t="s">
        <v>228</v>
      </c>
      <c r="V262" t="s">
        <v>3713</v>
      </c>
      <c r="W262" s="9" t="s">
        <v>3594</v>
      </c>
    </row>
    <row r="263" spans="1:24" x14ac:dyDescent="0.3">
      <c r="A263" t="s">
        <v>1840</v>
      </c>
      <c r="B263" t="str">
        <f t="shared" si="4"/>
        <v>Lengte/breedte huis Albrecht Minne aan de Nieuwe haven</v>
      </c>
      <c r="C263" t="s">
        <v>309</v>
      </c>
      <c r="D263" t="s">
        <v>1558</v>
      </c>
      <c r="E263">
        <f>VLOOKUP(D263,straatids!A:B,2,FALSE)</f>
        <v>104</v>
      </c>
      <c r="F263" s="14">
        <v>1023</v>
      </c>
      <c r="G263" s="14">
        <v>103</v>
      </c>
      <c r="K263">
        <v>66323</v>
      </c>
      <c r="L263">
        <v>66330</v>
      </c>
      <c r="M263" t="s">
        <v>2773</v>
      </c>
      <c r="N263" t="s">
        <v>2773</v>
      </c>
      <c r="O263" t="s">
        <v>2773</v>
      </c>
      <c r="P263" t="s">
        <v>314</v>
      </c>
      <c r="R263" t="s">
        <v>2937</v>
      </c>
      <c r="S263" s="9" t="s">
        <v>3328</v>
      </c>
      <c r="T263" t="s">
        <v>317</v>
      </c>
      <c r="V263" t="s">
        <v>2901</v>
      </c>
      <c r="W263" s="9" t="s">
        <v>3292</v>
      </c>
    </row>
    <row r="264" spans="1:24" x14ac:dyDescent="0.3">
      <c r="A264" t="s">
        <v>1841</v>
      </c>
      <c r="B264" t="str">
        <f t="shared" si="4"/>
        <v>Lengte/breedte huis Nanne Aertsz aan de Hoogstraat</v>
      </c>
      <c r="C264" t="s">
        <v>321</v>
      </c>
      <c r="D264" t="s">
        <v>1557</v>
      </c>
      <c r="E264">
        <f>VLOOKUP(D264,straatids!A:B,2,FALSE)</f>
        <v>256</v>
      </c>
      <c r="F264" s="14">
        <v>1333</v>
      </c>
      <c r="K264">
        <v>66674</v>
      </c>
      <c r="L264" t="s">
        <v>2773</v>
      </c>
      <c r="M264" t="s">
        <v>2773</v>
      </c>
      <c r="N264" t="s">
        <v>2773</v>
      </c>
      <c r="O264" t="s">
        <v>2773</v>
      </c>
      <c r="P264" t="s">
        <v>322</v>
      </c>
      <c r="R264" t="s">
        <v>2938</v>
      </c>
      <c r="S264" s="9" t="s">
        <v>3329</v>
      </c>
      <c r="T264" t="s">
        <v>323</v>
      </c>
      <c r="V264" t="s">
        <v>2844</v>
      </c>
      <c r="W264" s="9" t="s">
        <v>3235</v>
      </c>
    </row>
    <row r="265" spans="1:24" x14ac:dyDescent="0.3">
      <c r="A265" t="s">
        <v>1842</v>
      </c>
      <c r="B265" t="str">
        <f t="shared" si="4"/>
        <v>Lengte/breedte huis  aan de Hoogstraat</v>
      </c>
      <c r="C265" t="s">
        <v>321</v>
      </c>
      <c r="D265" t="s">
        <v>1557</v>
      </c>
      <c r="E265">
        <f>VLOOKUP(D265,straatids!A:B,2,FALSE)</f>
        <v>256</v>
      </c>
      <c r="K265" t="s">
        <v>2773</v>
      </c>
      <c r="L265" t="s">
        <v>2773</v>
      </c>
      <c r="M265" t="s">
        <v>2773</v>
      </c>
      <c r="N265" t="s">
        <v>2773</v>
      </c>
      <c r="O265" t="s">
        <v>2773</v>
      </c>
      <c r="R265" t="s">
        <v>2857</v>
      </c>
      <c r="S265" s="9" t="s">
        <v>3248</v>
      </c>
      <c r="T265" t="s">
        <v>261</v>
      </c>
      <c r="V265" t="s">
        <v>2844</v>
      </c>
      <c r="W265" s="9" t="s">
        <v>3235</v>
      </c>
    </row>
    <row r="266" spans="1:24" x14ac:dyDescent="0.3">
      <c r="A266" t="s">
        <v>1843</v>
      </c>
      <c r="B266" t="str">
        <f t="shared" si="4"/>
        <v>Lengte/breedte huis Claes Gijsbertsz aan de Hoogstraat</v>
      </c>
      <c r="C266" t="s">
        <v>321</v>
      </c>
      <c r="D266" t="s">
        <v>1557</v>
      </c>
      <c r="E266">
        <f>VLOOKUP(D266,straatids!A:B,2,FALSE)</f>
        <v>256</v>
      </c>
      <c r="F266" s="14">
        <v>1334</v>
      </c>
      <c r="K266">
        <v>66675</v>
      </c>
      <c r="L266" t="s">
        <v>2773</v>
      </c>
      <c r="M266" t="s">
        <v>2773</v>
      </c>
      <c r="N266" t="s">
        <v>2773</v>
      </c>
      <c r="O266" t="s">
        <v>2773</v>
      </c>
      <c r="P266" t="s">
        <v>197</v>
      </c>
      <c r="R266" t="s">
        <v>2939</v>
      </c>
      <c r="S266" s="9" t="s">
        <v>3330</v>
      </c>
      <c r="V266" t="s">
        <v>2775</v>
      </c>
      <c r="W266" s="9" t="s">
        <v>3167</v>
      </c>
    </row>
    <row r="267" spans="1:24" x14ac:dyDescent="0.3">
      <c r="A267" t="s">
        <v>1844</v>
      </c>
      <c r="B267" t="str">
        <f t="shared" si="4"/>
        <v>Lengte/breedte huis Leendert Sijvertsz aan de Hoogstraat</v>
      </c>
      <c r="C267" t="s">
        <v>321</v>
      </c>
      <c r="D267" t="s">
        <v>1557</v>
      </c>
      <c r="E267">
        <f>VLOOKUP(D267,straatids!A:B,2,FALSE)</f>
        <v>256</v>
      </c>
      <c r="F267" s="14">
        <v>1335</v>
      </c>
      <c r="K267">
        <v>66676</v>
      </c>
      <c r="L267" t="s">
        <v>2773</v>
      </c>
      <c r="M267" t="s">
        <v>2773</v>
      </c>
      <c r="N267" t="s">
        <v>2773</v>
      </c>
      <c r="O267" t="s">
        <v>2773</v>
      </c>
      <c r="P267" t="s">
        <v>324</v>
      </c>
      <c r="R267" t="s">
        <v>2776</v>
      </c>
      <c r="S267" s="9" t="s">
        <v>3168</v>
      </c>
      <c r="V267" t="s">
        <v>3714</v>
      </c>
      <c r="W267" s="9" t="s">
        <v>3595</v>
      </c>
    </row>
    <row r="268" spans="1:24" x14ac:dyDescent="0.3">
      <c r="A268" t="s">
        <v>1845</v>
      </c>
      <c r="B268" t="str">
        <f t="shared" si="4"/>
        <v>Lengte/breedte huis Joris de Hoedemaker aan de Hoogstraat</v>
      </c>
      <c r="C268" t="s">
        <v>321</v>
      </c>
      <c r="D268" t="s">
        <v>1557</v>
      </c>
      <c r="E268">
        <f>VLOOKUP(D268,straatids!A:B,2,FALSE)</f>
        <v>256</v>
      </c>
      <c r="F268" s="14">
        <v>1336</v>
      </c>
      <c r="K268">
        <v>66677</v>
      </c>
      <c r="L268" t="s">
        <v>2773</v>
      </c>
      <c r="M268" t="s">
        <v>2773</v>
      </c>
      <c r="N268" t="s">
        <v>2773</v>
      </c>
      <c r="O268" t="s">
        <v>2773</v>
      </c>
      <c r="P268" t="s">
        <v>325</v>
      </c>
      <c r="R268" t="s">
        <v>2884</v>
      </c>
      <c r="S268" s="9" t="s">
        <v>3275</v>
      </c>
      <c r="V268" t="s">
        <v>3714</v>
      </c>
      <c r="W268" s="9" t="s">
        <v>3595</v>
      </c>
    </row>
    <row r="269" spans="1:24" x14ac:dyDescent="0.3">
      <c r="A269" t="s">
        <v>1846</v>
      </c>
      <c r="B269" t="str">
        <f t="shared" si="4"/>
        <v>Lengte/breedte huis Cornelis Cornelisz aan de Hoogstraat</v>
      </c>
      <c r="C269" t="s">
        <v>326</v>
      </c>
      <c r="D269" t="s">
        <v>1557</v>
      </c>
      <c r="E269">
        <f>VLOOKUP(D269,straatids!A:B,2,FALSE)</f>
        <v>256</v>
      </c>
      <c r="F269" s="14">
        <v>1337</v>
      </c>
      <c r="K269">
        <v>66678</v>
      </c>
      <c r="L269" t="s">
        <v>2773</v>
      </c>
      <c r="M269" t="s">
        <v>2773</v>
      </c>
      <c r="N269" t="s">
        <v>2773</v>
      </c>
      <c r="O269" t="s">
        <v>2773</v>
      </c>
      <c r="P269" t="s">
        <v>195</v>
      </c>
      <c r="R269" t="s">
        <v>2912</v>
      </c>
      <c r="S269" s="9" t="s">
        <v>3303</v>
      </c>
      <c r="V269" t="s">
        <v>2775</v>
      </c>
      <c r="W269" s="9" t="s">
        <v>3167</v>
      </c>
    </row>
    <row r="270" spans="1:24" x14ac:dyDescent="0.3">
      <c r="A270" t="s">
        <v>1847</v>
      </c>
      <c r="B270" t="str">
        <f t="shared" si="4"/>
        <v>Lengte/breedte huis Wouter Doensz aan de Hoogstraat</v>
      </c>
      <c r="C270" t="s">
        <v>326</v>
      </c>
      <c r="D270" t="s">
        <v>1557</v>
      </c>
      <c r="E270">
        <f>VLOOKUP(D270,straatids!A:B,2,FALSE)</f>
        <v>256</v>
      </c>
      <c r="F270" s="14">
        <v>1338</v>
      </c>
      <c r="K270">
        <v>66679</v>
      </c>
      <c r="L270" t="s">
        <v>2773</v>
      </c>
      <c r="M270" t="s">
        <v>2773</v>
      </c>
      <c r="N270" t="s">
        <v>2773</v>
      </c>
      <c r="O270" t="s">
        <v>2773</v>
      </c>
      <c r="P270" t="s">
        <v>356</v>
      </c>
      <c r="R270" t="s">
        <v>2860</v>
      </c>
      <c r="S270" s="9" t="s">
        <v>3251</v>
      </c>
      <c r="V270" t="s">
        <v>2842</v>
      </c>
      <c r="W270" s="9" t="s">
        <v>3233</v>
      </c>
    </row>
    <row r="271" spans="1:24" x14ac:dyDescent="0.3">
      <c r="A271" t="s">
        <v>1848</v>
      </c>
      <c r="B271" t="str">
        <f t="shared" si="4"/>
        <v>Lengte/breedte huis Govert Jansz de Smit aan de Hoogstraat</v>
      </c>
      <c r="C271" t="s">
        <v>326</v>
      </c>
      <c r="D271" t="s">
        <v>1557</v>
      </c>
      <c r="E271">
        <f>VLOOKUP(D271,straatids!A:B,2,FALSE)</f>
        <v>256</v>
      </c>
      <c r="F271" s="14">
        <v>1339</v>
      </c>
      <c r="K271">
        <v>66680</v>
      </c>
      <c r="L271" t="s">
        <v>2773</v>
      </c>
      <c r="M271" t="s">
        <v>2773</v>
      </c>
      <c r="N271" t="s">
        <v>2773</v>
      </c>
      <c r="O271" t="s">
        <v>2773</v>
      </c>
      <c r="P271" t="s">
        <v>379</v>
      </c>
      <c r="R271" t="s">
        <v>2914</v>
      </c>
      <c r="S271" s="9" t="s">
        <v>3305</v>
      </c>
      <c r="V271" t="s">
        <v>2879</v>
      </c>
      <c r="W271" s="9" t="s">
        <v>3270</v>
      </c>
    </row>
    <row r="272" spans="1:24" x14ac:dyDescent="0.3">
      <c r="A272" t="s">
        <v>1849</v>
      </c>
      <c r="B272" t="str">
        <f t="shared" si="4"/>
        <v>Lengte/breedte huis Arien Joosten aan de Hoogstraat</v>
      </c>
      <c r="C272" t="s">
        <v>326</v>
      </c>
      <c r="D272" t="s">
        <v>1557</v>
      </c>
      <c r="E272">
        <f>VLOOKUP(D272,straatids!A:B,2,FALSE)</f>
        <v>256</v>
      </c>
      <c r="F272" s="14">
        <v>1340</v>
      </c>
      <c r="K272">
        <v>66682</v>
      </c>
      <c r="L272" t="s">
        <v>2773</v>
      </c>
      <c r="M272" t="s">
        <v>2773</v>
      </c>
      <c r="N272" t="s">
        <v>2773</v>
      </c>
      <c r="O272" t="s">
        <v>2773</v>
      </c>
      <c r="P272" t="s">
        <v>357</v>
      </c>
      <c r="R272" t="s">
        <v>2940</v>
      </c>
      <c r="S272" s="9" t="s">
        <v>3331</v>
      </c>
      <c r="V272" t="s">
        <v>2881</v>
      </c>
      <c r="W272" s="9" t="s">
        <v>3272</v>
      </c>
    </row>
    <row r="273" spans="1:23" x14ac:dyDescent="0.3">
      <c r="A273" t="s">
        <v>1850</v>
      </c>
      <c r="B273" t="str">
        <f t="shared" si="4"/>
        <v>Lengte/breedte huis Neeltgen Karels aan de Hoogstraat</v>
      </c>
      <c r="C273" t="s">
        <v>326</v>
      </c>
      <c r="D273" t="s">
        <v>1557</v>
      </c>
      <c r="E273">
        <f>VLOOKUP(D273,straatids!A:B,2,FALSE)</f>
        <v>256</v>
      </c>
      <c r="F273" s="14">
        <v>1341</v>
      </c>
      <c r="K273">
        <v>66683</v>
      </c>
      <c r="L273" t="s">
        <v>2773</v>
      </c>
      <c r="M273" t="s">
        <v>2773</v>
      </c>
      <c r="N273" t="s">
        <v>2773</v>
      </c>
      <c r="O273" t="s">
        <v>2773</v>
      </c>
      <c r="P273" t="s">
        <v>358</v>
      </c>
      <c r="R273" t="s">
        <v>2941</v>
      </c>
      <c r="S273" s="9" t="s">
        <v>3332</v>
      </c>
      <c r="V273" t="s">
        <v>2951</v>
      </c>
      <c r="W273" s="9" t="s">
        <v>3342</v>
      </c>
    </row>
    <row r="274" spans="1:23" x14ac:dyDescent="0.3">
      <c r="A274" t="s">
        <v>1851</v>
      </c>
      <c r="B274" t="str">
        <f t="shared" si="4"/>
        <v>Lengte/breedte huis Robbert Sandersz aan de Hoogstraat</v>
      </c>
      <c r="C274" t="s">
        <v>360</v>
      </c>
      <c r="D274" t="s">
        <v>1557</v>
      </c>
      <c r="E274">
        <f>VLOOKUP(D274,straatids!A:B,2,FALSE)</f>
        <v>256</v>
      </c>
      <c r="F274" s="14">
        <v>1342</v>
      </c>
      <c r="K274">
        <v>66684</v>
      </c>
      <c r="L274" t="s">
        <v>2773</v>
      </c>
      <c r="M274" t="s">
        <v>2773</v>
      </c>
      <c r="N274" t="s">
        <v>2773</v>
      </c>
      <c r="O274" t="s">
        <v>2773</v>
      </c>
      <c r="P274" t="s">
        <v>359</v>
      </c>
      <c r="R274" t="s">
        <v>2942</v>
      </c>
      <c r="S274" s="9" t="s">
        <v>3333</v>
      </c>
      <c r="V274" t="s">
        <v>3144</v>
      </c>
      <c r="W274" s="9" t="s">
        <v>3241</v>
      </c>
    </row>
    <row r="275" spans="1:23" x14ac:dyDescent="0.3">
      <c r="A275" t="s">
        <v>1852</v>
      </c>
      <c r="B275" t="str">
        <f t="shared" si="4"/>
        <v>Lengte/breedte huis Wouter Hagensz aan de Hoogstraat</v>
      </c>
      <c r="C275" t="s">
        <v>360</v>
      </c>
      <c r="D275" t="s">
        <v>1557</v>
      </c>
      <c r="E275">
        <f>VLOOKUP(D275,straatids!A:B,2,FALSE)</f>
        <v>256</v>
      </c>
      <c r="F275" s="14">
        <v>1343</v>
      </c>
      <c r="K275">
        <v>66685</v>
      </c>
      <c r="L275" t="s">
        <v>2773</v>
      </c>
      <c r="M275" t="s">
        <v>2773</v>
      </c>
      <c r="N275" t="s">
        <v>2773</v>
      </c>
      <c r="O275" t="s">
        <v>2773</v>
      </c>
      <c r="P275" t="s">
        <v>361</v>
      </c>
      <c r="R275" t="s">
        <v>2847</v>
      </c>
      <c r="S275" s="9" t="s">
        <v>3238</v>
      </c>
      <c r="V275" t="s">
        <v>2879</v>
      </c>
      <c r="W275" s="9" t="s">
        <v>3270</v>
      </c>
    </row>
    <row r="276" spans="1:23" x14ac:dyDescent="0.3">
      <c r="A276" t="s">
        <v>1853</v>
      </c>
      <c r="B276" t="str">
        <f t="shared" si="4"/>
        <v>Lengte/breedte huis Mr. Cornelis aan de Hoogstraat</v>
      </c>
      <c r="C276" t="s">
        <v>360</v>
      </c>
      <c r="D276" t="s">
        <v>1557</v>
      </c>
      <c r="E276">
        <f>VLOOKUP(D276,straatids!A:B,2,FALSE)</f>
        <v>256</v>
      </c>
      <c r="F276" s="14">
        <v>1344</v>
      </c>
      <c r="K276">
        <v>66686</v>
      </c>
      <c r="L276" t="s">
        <v>2773</v>
      </c>
      <c r="M276" t="s">
        <v>2773</v>
      </c>
      <c r="N276" t="s">
        <v>2773</v>
      </c>
      <c r="O276" t="s">
        <v>2773</v>
      </c>
      <c r="P276" t="s">
        <v>380</v>
      </c>
      <c r="R276" t="s">
        <v>2943</v>
      </c>
      <c r="S276" s="9" t="s">
        <v>3334</v>
      </c>
      <c r="V276" t="s">
        <v>2776</v>
      </c>
      <c r="W276" s="9" t="s">
        <v>3168</v>
      </c>
    </row>
    <row r="277" spans="1:23" x14ac:dyDescent="0.3">
      <c r="A277" t="s">
        <v>1854</v>
      </c>
      <c r="B277" t="str">
        <f t="shared" si="4"/>
        <v>Lengte/breedte huis Daniel Jansz aan de Hoogstraat</v>
      </c>
      <c r="C277" t="s">
        <v>360</v>
      </c>
      <c r="D277" t="s">
        <v>1557</v>
      </c>
      <c r="E277">
        <f>VLOOKUP(D277,straatids!A:B,2,FALSE)</f>
        <v>256</v>
      </c>
      <c r="F277" s="14">
        <v>1345</v>
      </c>
      <c r="K277">
        <v>66687</v>
      </c>
      <c r="L277" t="s">
        <v>2773</v>
      </c>
      <c r="M277" t="s">
        <v>2773</v>
      </c>
      <c r="N277" t="s">
        <v>2773</v>
      </c>
      <c r="O277" t="s">
        <v>2773</v>
      </c>
      <c r="P277" t="s">
        <v>362</v>
      </c>
      <c r="R277" t="s">
        <v>2944</v>
      </c>
      <c r="S277" s="9" t="s">
        <v>3335</v>
      </c>
      <c r="V277" t="s">
        <v>2919</v>
      </c>
      <c r="W277" s="9" t="s">
        <v>3310</v>
      </c>
    </row>
    <row r="278" spans="1:23" x14ac:dyDescent="0.3">
      <c r="A278" t="s">
        <v>1855</v>
      </c>
      <c r="B278" t="str">
        <f t="shared" si="4"/>
        <v>Lengte/breedte huis David Sampsom Weduwe van, aan de Hoogstraat</v>
      </c>
      <c r="C278" t="s">
        <v>360</v>
      </c>
      <c r="D278" t="s">
        <v>1557</v>
      </c>
      <c r="E278">
        <f>VLOOKUP(D278,straatids!A:B,2,FALSE)</f>
        <v>256</v>
      </c>
      <c r="F278" s="14">
        <v>1346</v>
      </c>
      <c r="K278">
        <v>66688</v>
      </c>
      <c r="L278" t="s">
        <v>2773</v>
      </c>
      <c r="M278" t="s">
        <v>2773</v>
      </c>
      <c r="N278" t="s">
        <v>2773</v>
      </c>
      <c r="O278" t="s">
        <v>2773</v>
      </c>
      <c r="P278" t="s">
        <v>363</v>
      </c>
      <c r="R278" t="s">
        <v>2832</v>
      </c>
      <c r="S278" s="9" t="s">
        <v>3223</v>
      </c>
      <c r="V278" t="s">
        <v>2776</v>
      </c>
      <c r="W278" s="9" t="s">
        <v>3168</v>
      </c>
    </row>
    <row r="279" spans="1:23" x14ac:dyDescent="0.3">
      <c r="A279" t="s">
        <v>1856</v>
      </c>
      <c r="B279" t="str">
        <f t="shared" si="4"/>
        <v>Lengte/breedte huis Jacob Gijsbertsz aan de Hoogstraat</v>
      </c>
      <c r="C279" t="s">
        <v>365</v>
      </c>
      <c r="D279" t="s">
        <v>1557</v>
      </c>
      <c r="E279">
        <f>VLOOKUP(D279,straatids!A:B,2,FALSE)</f>
        <v>256</v>
      </c>
      <c r="F279" s="14">
        <v>1347</v>
      </c>
      <c r="K279">
        <v>66689</v>
      </c>
      <c r="L279" t="s">
        <v>2773</v>
      </c>
      <c r="M279" t="s">
        <v>2773</v>
      </c>
      <c r="N279" t="s">
        <v>2773</v>
      </c>
      <c r="O279" t="s">
        <v>2773</v>
      </c>
      <c r="P279" t="s">
        <v>364</v>
      </c>
      <c r="R279" t="s">
        <v>2945</v>
      </c>
      <c r="S279" s="9" t="s">
        <v>3336</v>
      </c>
      <c r="V279" t="s">
        <v>2879</v>
      </c>
      <c r="W279" s="9" t="s">
        <v>3270</v>
      </c>
    </row>
    <row r="280" spans="1:23" x14ac:dyDescent="0.3">
      <c r="A280" t="s">
        <v>1857</v>
      </c>
      <c r="B280" t="str">
        <f t="shared" si="4"/>
        <v>Lengte/breedte huis Thijs van de Adelborst aan de Hoogstraat</v>
      </c>
      <c r="C280" t="s">
        <v>365</v>
      </c>
      <c r="D280" t="s">
        <v>1557</v>
      </c>
      <c r="E280">
        <f>VLOOKUP(D280,straatids!A:B,2,FALSE)</f>
        <v>256</v>
      </c>
      <c r="F280" s="14">
        <v>1348</v>
      </c>
      <c r="K280">
        <v>66690</v>
      </c>
      <c r="L280" t="s">
        <v>2773</v>
      </c>
      <c r="M280" t="s">
        <v>2773</v>
      </c>
      <c r="N280" t="s">
        <v>2773</v>
      </c>
      <c r="O280" t="s">
        <v>2773</v>
      </c>
      <c r="P280" t="s">
        <v>366</v>
      </c>
      <c r="R280" t="s">
        <v>2946</v>
      </c>
      <c r="S280" s="9" t="s">
        <v>3337</v>
      </c>
      <c r="V280" t="s">
        <v>3144</v>
      </c>
      <c r="W280" s="9" t="s">
        <v>3241</v>
      </c>
    </row>
    <row r="281" spans="1:23" x14ac:dyDescent="0.3">
      <c r="A281" t="s">
        <v>1858</v>
      </c>
      <c r="B281" t="str">
        <f t="shared" si="4"/>
        <v>Lengte/breedte huis Jan Pedy Weduwe van, aan de Hoogstraat</v>
      </c>
      <c r="C281" t="s">
        <v>365</v>
      </c>
      <c r="D281" t="s">
        <v>1557</v>
      </c>
      <c r="E281">
        <f>VLOOKUP(D281,straatids!A:B,2,FALSE)</f>
        <v>256</v>
      </c>
      <c r="F281" s="14">
        <v>1349</v>
      </c>
      <c r="K281">
        <v>66691</v>
      </c>
      <c r="L281" t="s">
        <v>2773</v>
      </c>
      <c r="M281" t="s">
        <v>2773</v>
      </c>
      <c r="N281" t="s">
        <v>2773</v>
      </c>
      <c r="O281" t="s">
        <v>2773</v>
      </c>
      <c r="P281" t="s">
        <v>367</v>
      </c>
      <c r="R281" t="s">
        <v>2947</v>
      </c>
      <c r="S281" s="9" t="s">
        <v>3338</v>
      </c>
      <c r="V281" t="s">
        <v>2951</v>
      </c>
      <c r="W281" s="9" t="s">
        <v>3342</v>
      </c>
    </row>
    <row r="282" spans="1:23" x14ac:dyDescent="0.3">
      <c r="A282" t="s">
        <v>1859</v>
      </c>
      <c r="B282" t="str">
        <f t="shared" si="4"/>
        <v>Lengte/breedte huis Heijndrick Gerritsz Coppendraijer aan de Hoogstraat</v>
      </c>
      <c r="C282" t="s">
        <v>365</v>
      </c>
      <c r="D282" t="s">
        <v>1557</v>
      </c>
      <c r="E282">
        <f>VLOOKUP(D282,straatids!A:B,2,FALSE)</f>
        <v>256</v>
      </c>
      <c r="F282" s="14">
        <v>1350</v>
      </c>
      <c r="K282">
        <v>66693</v>
      </c>
      <c r="L282" t="s">
        <v>2773</v>
      </c>
      <c r="M282" t="s">
        <v>2773</v>
      </c>
      <c r="N282" t="s">
        <v>2773</v>
      </c>
      <c r="O282" t="s">
        <v>2773</v>
      </c>
      <c r="P282" t="s">
        <v>368</v>
      </c>
      <c r="R282" t="s">
        <v>2948</v>
      </c>
      <c r="S282" s="9" t="s">
        <v>3339</v>
      </c>
      <c r="V282" t="s">
        <v>3010</v>
      </c>
      <c r="W282" s="9" t="s">
        <v>3400</v>
      </c>
    </row>
    <row r="283" spans="1:23" x14ac:dyDescent="0.3">
      <c r="A283" t="s">
        <v>1860</v>
      </c>
      <c r="B283" t="str">
        <f t="shared" si="4"/>
        <v>Lengte/breedte huis Gerrit Gijsbertsz Oosterling aan de Hoogstraat</v>
      </c>
      <c r="C283" t="s">
        <v>365</v>
      </c>
      <c r="D283" t="s">
        <v>1557</v>
      </c>
      <c r="E283">
        <f>VLOOKUP(D283,straatids!A:B,2,FALSE)</f>
        <v>256</v>
      </c>
      <c r="F283" s="14">
        <v>1351</v>
      </c>
      <c r="K283">
        <v>66694</v>
      </c>
      <c r="L283" t="s">
        <v>2773</v>
      </c>
      <c r="M283" t="s">
        <v>2773</v>
      </c>
      <c r="N283" t="s">
        <v>2773</v>
      </c>
      <c r="O283" t="s">
        <v>2773</v>
      </c>
      <c r="P283" t="s">
        <v>369</v>
      </c>
      <c r="R283" t="s">
        <v>2892</v>
      </c>
      <c r="S283" s="9" t="s">
        <v>3283</v>
      </c>
      <c r="V283" t="s">
        <v>2842</v>
      </c>
      <c r="W283" s="9" t="s">
        <v>3233</v>
      </c>
    </row>
    <row r="284" spans="1:23" x14ac:dyDescent="0.3">
      <c r="A284" t="s">
        <v>1861</v>
      </c>
      <c r="B284" t="str">
        <f t="shared" si="4"/>
        <v>Lengte/breedte huis Cornelis Mischielsz aan de Hoogstraat</v>
      </c>
      <c r="C284" t="s">
        <v>371</v>
      </c>
      <c r="D284" t="s">
        <v>1557</v>
      </c>
      <c r="E284">
        <f>VLOOKUP(D284,straatids!A:B,2,FALSE)</f>
        <v>256</v>
      </c>
      <c r="F284" s="14">
        <v>1352</v>
      </c>
      <c r="K284">
        <v>66695</v>
      </c>
      <c r="L284" t="s">
        <v>2773</v>
      </c>
      <c r="M284" t="s">
        <v>2773</v>
      </c>
      <c r="N284" t="s">
        <v>2773</v>
      </c>
      <c r="O284" t="s">
        <v>2773</v>
      </c>
      <c r="P284" t="s">
        <v>370</v>
      </c>
      <c r="R284" t="s">
        <v>2949</v>
      </c>
      <c r="S284" s="9" t="s">
        <v>3340</v>
      </c>
      <c r="V284" t="s">
        <v>2775</v>
      </c>
      <c r="W284" s="9" t="s">
        <v>3167</v>
      </c>
    </row>
    <row r="285" spans="1:23" x14ac:dyDescent="0.3">
      <c r="A285" t="s">
        <v>1862</v>
      </c>
      <c r="B285" t="str">
        <f t="shared" si="4"/>
        <v>Lengte/breedte huis Jan Govertsz aan de Hoogstraat</v>
      </c>
      <c r="C285" t="s">
        <v>371</v>
      </c>
      <c r="D285" t="s">
        <v>1557</v>
      </c>
      <c r="E285">
        <f>VLOOKUP(D285,straatids!A:B,2,FALSE)</f>
        <v>256</v>
      </c>
      <c r="F285" s="14">
        <v>1353</v>
      </c>
      <c r="K285">
        <v>66696</v>
      </c>
      <c r="L285" t="s">
        <v>2773</v>
      </c>
      <c r="M285" t="s">
        <v>2773</v>
      </c>
      <c r="N285" t="s">
        <v>2773</v>
      </c>
      <c r="O285" t="s">
        <v>2773</v>
      </c>
      <c r="P285" t="s">
        <v>372</v>
      </c>
      <c r="R285" t="s">
        <v>2950</v>
      </c>
      <c r="S285" s="9" t="s">
        <v>3341</v>
      </c>
      <c r="V285" t="s">
        <v>3714</v>
      </c>
      <c r="W285" s="9" t="s">
        <v>3595</v>
      </c>
    </row>
    <row r="286" spans="1:23" x14ac:dyDescent="0.3">
      <c r="A286" t="s">
        <v>1863</v>
      </c>
      <c r="B286" t="str">
        <f t="shared" si="4"/>
        <v>Lengte/breedte huis Barent Pietersz aan de Hoogstraat</v>
      </c>
      <c r="C286" t="s">
        <v>371</v>
      </c>
      <c r="D286" t="s">
        <v>1557</v>
      </c>
      <c r="E286">
        <f>VLOOKUP(D286,straatids!A:B,2,FALSE)</f>
        <v>256</v>
      </c>
      <c r="F286" s="14">
        <v>1354</v>
      </c>
      <c r="K286">
        <v>66697</v>
      </c>
      <c r="L286" t="s">
        <v>2773</v>
      </c>
      <c r="M286" t="s">
        <v>2773</v>
      </c>
      <c r="N286" t="s">
        <v>2773</v>
      </c>
      <c r="O286" t="s">
        <v>2773</v>
      </c>
      <c r="P286" t="s">
        <v>373</v>
      </c>
      <c r="R286" t="s">
        <v>2950</v>
      </c>
      <c r="S286" s="9" t="s">
        <v>3341</v>
      </c>
      <c r="V286" t="s">
        <v>3714</v>
      </c>
      <c r="W286" s="9" t="s">
        <v>3595</v>
      </c>
    </row>
    <row r="287" spans="1:23" x14ac:dyDescent="0.3">
      <c r="A287" t="s">
        <v>1864</v>
      </c>
      <c r="B287" t="str">
        <f t="shared" si="4"/>
        <v>Lengte/breedte huis Bruijn Leendertsz aan de Hoogstraat</v>
      </c>
      <c r="C287" t="s">
        <v>371</v>
      </c>
      <c r="D287" t="s">
        <v>1557</v>
      </c>
      <c r="E287">
        <f>VLOOKUP(D287,straatids!A:B,2,FALSE)</f>
        <v>256</v>
      </c>
      <c r="F287" s="14">
        <v>1355</v>
      </c>
      <c r="K287">
        <v>66698</v>
      </c>
      <c r="L287" t="s">
        <v>2773</v>
      </c>
      <c r="M287" t="s">
        <v>2773</v>
      </c>
      <c r="N287" t="s">
        <v>2773</v>
      </c>
      <c r="O287" t="s">
        <v>2773</v>
      </c>
      <c r="P287" t="s">
        <v>374</v>
      </c>
      <c r="R287" t="s">
        <v>2814</v>
      </c>
      <c r="S287" s="9" t="s">
        <v>3206</v>
      </c>
      <c r="V287" t="s">
        <v>3018</v>
      </c>
      <c r="W287" s="9" t="s">
        <v>3408</v>
      </c>
    </row>
    <row r="288" spans="1:23" x14ac:dyDescent="0.3">
      <c r="A288" t="s">
        <v>1865</v>
      </c>
      <c r="B288" t="str">
        <f t="shared" si="4"/>
        <v>Lengte/breedte huis Frans Cornelisz aan de Hoogstraat</v>
      </c>
      <c r="C288" t="s">
        <v>371</v>
      </c>
      <c r="D288" t="s">
        <v>1557</v>
      </c>
      <c r="E288">
        <f>VLOOKUP(D288,straatids!A:B,2,FALSE)</f>
        <v>256</v>
      </c>
      <c r="F288" s="14">
        <v>1356</v>
      </c>
      <c r="K288">
        <v>66699</v>
      </c>
      <c r="L288" t="s">
        <v>2773</v>
      </c>
      <c r="M288" t="s">
        <v>2773</v>
      </c>
      <c r="N288" t="s">
        <v>2773</v>
      </c>
      <c r="O288" t="s">
        <v>2773</v>
      </c>
      <c r="P288" t="s">
        <v>375</v>
      </c>
      <c r="R288" t="s">
        <v>2800</v>
      </c>
      <c r="S288" s="9" t="s">
        <v>3192</v>
      </c>
      <c r="V288" t="s">
        <v>2775</v>
      </c>
      <c r="W288" s="9" t="s">
        <v>3167</v>
      </c>
    </row>
    <row r="289" spans="1:24" x14ac:dyDescent="0.3">
      <c r="A289" t="s">
        <v>1866</v>
      </c>
      <c r="B289" t="str">
        <f t="shared" si="4"/>
        <v>Lengte/breedte huis Jacob Jacobs Sas aan de Hoogstraat</v>
      </c>
      <c r="C289" t="s">
        <v>371</v>
      </c>
      <c r="D289" t="s">
        <v>1557</v>
      </c>
      <c r="E289">
        <f>VLOOKUP(D289,straatids!A:B,2,FALSE)</f>
        <v>256</v>
      </c>
      <c r="F289" s="14">
        <v>1357</v>
      </c>
      <c r="K289">
        <v>66700</v>
      </c>
      <c r="L289" t="s">
        <v>2773</v>
      </c>
      <c r="M289" t="s">
        <v>2773</v>
      </c>
      <c r="N289" t="s">
        <v>2773</v>
      </c>
      <c r="O289" t="s">
        <v>2773</v>
      </c>
      <c r="P289" t="s">
        <v>381</v>
      </c>
      <c r="R289" t="s">
        <v>2842</v>
      </c>
      <c r="S289" s="9" t="s">
        <v>3233</v>
      </c>
      <c r="V289" t="s">
        <v>3715</v>
      </c>
      <c r="W289" s="9" t="s">
        <v>3596</v>
      </c>
      <c r="X289" t="s">
        <v>377</v>
      </c>
    </row>
    <row r="290" spans="1:24" x14ac:dyDescent="0.3">
      <c r="A290" t="s">
        <v>1867</v>
      </c>
      <c r="B290" t="str">
        <f t="shared" si="4"/>
        <v>Lengte/breedte huis  aan de Hoogstraat</v>
      </c>
      <c r="C290" t="s">
        <v>371</v>
      </c>
      <c r="D290" t="s">
        <v>1557</v>
      </c>
      <c r="E290">
        <f>VLOOKUP(D290,straatids!A:B,2,FALSE)</f>
        <v>256</v>
      </c>
      <c r="K290" t="s">
        <v>2773</v>
      </c>
      <c r="L290" t="s">
        <v>2773</v>
      </c>
      <c r="M290" t="s">
        <v>2773</v>
      </c>
      <c r="N290" t="s">
        <v>2773</v>
      </c>
      <c r="O290" t="s">
        <v>2773</v>
      </c>
      <c r="R290" t="s">
        <v>2773</v>
      </c>
      <c r="S290" s="9" t="s">
        <v>2773</v>
      </c>
      <c r="V290" t="s">
        <v>3716</v>
      </c>
      <c r="W290" s="9" t="s">
        <v>3597</v>
      </c>
      <c r="X290" t="s">
        <v>376</v>
      </c>
    </row>
    <row r="291" spans="1:24" x14ac:dyDescent="0.3">
      <c r="A291" t="s">
        <v>1868</v>
      </c>
      <c r="B291" t="str">
        <f t="shared" si="4"/>
        <v>Lengte/breedte huis Cornelis Aertsz den aan de Coestraat</v>
      </c>
      <c r="C291" t="s">
        <v>371</v>
      </c>
      <c r="D291" t="s">
        <v>378</v>
      </c>
      <c r="E291">
        <f>VLOOKUP(D291,straatids!A:B,2,FALSE)</f>
        <v>323</v>
      </c>
      <c r="F291" s="14">
        <v>1358</v>
      </c>
      <c r="K291">
        <v>66701</v>
      </c>
      <c r="L291" t="s">
        <v>2773</v>
      </c>
      <c r="M291" t="s">
        <v>2773</v>
      </c>
      <c r="N291" t="s">
        <v>2773</v>
      </c>
      <c r="O291" t="s">
        <v>2773</v>
      </c>
      <c r="P291" t="s">
        <v>382</v>
      </c>
      <c r="R291" t="s">
        <v>2951</v>
      </c>
      <c r="S291" s="9" t="s">
        <v>3342</v>
      </c>
      <c r="V291" t="s">
        <v>3122</v>
      </c>
      <c r="W291" s="9" t="s">
        <v>3508</v>
      </c>
      <c r="X291" t="s">
        <v>377</v>
      </c>
    </row>
    <row r="292" spans="1:24" x14ac:dyDescent="0.3">
      <c r="A292" t="s">
        <v>1869</v>
      </c>
      <c r="B292" t="str">
        <f t="shared" si="4"/>
        <v>Lengte/breedte huis  aan de Coestraat</v>
      </c>
      <c r="C292" t="s">
        <v>371</v>
      </c>
      <c r="D292" t="s">
        <v>378</v>
      </c>
      <c r="E292">
        <f>VLOOKUP(D292,straatids!A:B,2,FALSE)</f>
        <v>323</v>
      </c>
      <c r="K292" t="s">
        <v>2773</v>
      </c>
      <c r="L292" t="s">
        <v>2773</v>
      </c>
      <c r="M292" t="s">
        <v>2773</v>
      </c>
      <c r="N292" t="s">
        <v>2773</v>
      </c>
      <c r="O292" t="s">
        <v>2773</v>
      </c>
      <c r="R292" t="s">
        <v>2773</v>
      </c>
      <c r="S292" s="9" t="s">
        <v>2773</v>
      </c>
      <c r="V292" t="s">
        <v>3715</v>
      </c>
      <c r="W292" s="9" t="s">
        <v>3596</v>
      </c>
      <c r="X292" t="s">
        <v>376</v>
      </c>
    </row>
    <row r="293" spans="1:24" x14ac:dyDescent="0.3">
      <c r="A293" t="s">
        <v>1870</v>
      </c>
      <c r="B293" t="str">
        <f t="shared" si="4"/>
        <v>Lengte/breedte huis Jasper Jansz aan de Coestraat</v>
      </c>
      <c r="C293" t="s">
        <v>371</v>
      </c>
      <c r="D293" t="s">
        <v>378</v>
      </c>
      <c r="E293">
        <f>VLOOKUP(D293,straatids!A:B,2,FALSE)</f>
        <v>323</v>
      </c>
      <c r="F293" s="14">
        <v>1359</v>
      </c>
      <c r="K293">
        <v>66702</v>
      </c>
      <c r="L293" t="s">
        <v>2773</v>
      </c>
      <c r="M293" t="s">
        <v>2773</v>
      </c>
      <c r="N293" t="s">
        <v>2773</v>
      </c>
      <c r="O293" t="s">
        <v>2773</v>
      </c>
      <c r="P293" t="s">
        <v>383</v>
      </c>
      <c r="R293" t="s">
        <v>2842</v>
      </c>
      <c r="S293" s="9" t="s">
        <v>3233</v>
      </c>
      <c r="V293" t="s">
        <v>3557</v>
      </c>
      <c r="W293" s="9" t="s">
        <v>3598</v>
      </c>
    </row>
    <row r="294" spans="1:24" x14ac:dyDescent="0.3">
      <c r="A294" t="s">
        <v>1871</v>
      </c>
      <c r="B294" t="str">
        <f t="shared" si="4"/>
        <v>Lengte/breedte huis Cornelis Jansz aan de Coestraat</v>
      </c>
      <c r="C294" t="s">
        <v>388</v>
      </c>
      <c r="D294" t="s">
        <v>378</v>
      </c>
      <c r="E294">
        <f>VLOOKUP(D294,straatids!A:B,2,FALSE)</f>
        <v>323</v>
      </c>
      <c r="F294" s="14">
        <v>1360</v>
      </c>
      <c r="K294">
        <v>66704</v>
      </c>
      <c r="L294" t="s">
        <v>2773</v>
      </c>
      <c r="M294" t="s">
        <v>2773</v>
      </c>
      <c r="N294" t="s">
        <v>2773</v>
      </c>
      <c r="O294" t="s">
        <v>2773</v>
      </c>
      <c r="P294" t="s">
        <v>384</v>
      </c>
      <c r="R294" t="s">
        <v>2832</v>
      </c>
      <c r="S294" s="9" t="s">
        <v>3223</v>
      </c>
      <c r="V294" t="s">
        <v>3717</v>
      </c>
      <c r="W294" s="9" t="s">
        <v>3599</v>
      </c>
    </row>
    <row r="295" spans="1:24" x14ac:dyDescent="0.3">
      <c r="A295" t="s">
        <v>1872</v>
      </c>
      <c r="B295" t="str">
        <f t="shared" si="4"/>
        <v>Lengte/breedte huis Dick Thonisz aan de Coestraat</v>
      </c>
      <c r="C295" t="s">
        <v>388</v>
      </c>
      <c r="D295" t="s">
        <v>378</v>
      </c>
      <c r="E295">
        <f>VLOOKUP(D295,straatids!A:B,2,FALSE)</f>
        <v>323</v>
      </c>
      <c r="F295" s="14">
        <v>1361</v>
      </c>
      <c r="K295">
        <v>66705</v>
      </c>
      <c r="L295" t="s">
        <v>2773</v>
      </c>
      <c r="M295" t="s">
        <v>2773</v>
      </c>
      <c r="N295" t="s">
        <v>2773</v>
      </c>
      <c r="O295" t="s">
        <v>2773</v>
      </c>
      <c r="P295" t="s">
        <v>385</v>
      </c>
      <c r="R295" t="s">
        <v>2816</v>
      </c>
      <c r="S295" s="9" t="s">
        <v>3208</v>
      </c>
      <c r="V295" t="s">
        <v>3718</v>
      </c>
      <c r="W295" s="9" t="s">
        <v>3600</v>
      </c>
    </row>
    <row r="296" spans="1:24" x14ac:dyDescent="0.3">
      <c r="A296" t="s">
        <v>1873</v>
      </c>
      <c r="B296" t="str">
        <f t="shared" si="4"/>
        <v>Lengte/breedte huis Aert Joppen aan de Coestraat</v>
      </c>
      <c r="C296" t="s">
        <v>388</v>
      </c>
      <c r="D296" t="s">
        <v>378</v>
      </c>
      <c r="E296">
        <f>VLOOKUP(D296,straatids!A:B,2,FALSE)</f>
        <v>323</v>
      </c>
      <c r="F296" s="14">
        <v>1362</v>
      </c>
      <c r="K296">
        <v>66706</v>
      </c>
      <c r="L296" t="s">
        <v>2773</v>
      </c>
      <c r="M296" t="s">
        <v>2773</v>
      </c>
      <c r="N296" t="s">
        <v>2773</v>
      </c>
      <c r="O296" t="s">
        <v>2773</v>
      </c>
      <c r="P296" t="s">
        <v>386</v>
      </c>
      <c r="R296" t="s">
        <v>2952</v>
      </c>
      <c r="S296" s="9" t="s">
        <v>3343</v>
      </c>
      <c r="V296" t="s">
        <v>3719</v>
      </c>
      <c r="W296" s="9" t="s">
        <v>3601</v>
      </c>
    </row>
    <row r="297" spans="1:24" x14ac:dyDescent="0.3">
      <c r="A297" t="s">
        <v>1874</v>
      </c>
      <c r="B297" t="str">
        <f t="shared" si="4"/>
        <v>Lengte/breedte huis Gilles Jansz aan de Coestraat</v>
      </c>
      <c r="C297" t="s">
        <v>388</v>
      </c>
      <c r="D297" t="s">
        <v>378</v>
      </c>
      <c r="E297">
        <f>VLOOKUP(D297,straatids!A:B,2,FALSE)</f>
        <v>323</v>
      </c>
      <c r="F297" s="14">
        <v>1363</v>
      </c>
      <c r="K297">
        <v>66707</v>
      </c>
      <c r="L297" t="s">
        <v>2773</v>
      </c>
      <c r="M297" t="s">
        <v>2773</v>
      </c>
      <c r="N297" t="s">
        <v>2773</v>
      </c>
      <c r="O297" t="s">
        <v>2773</v>
      </c>
      <c r="P297" t="s">
        <v>387</v>
      </c>
      <c r="R297" t="s">
        <v>2816</v>
      </c>
      <c r="S297" s="9" t="s">
        <v>3208</v>
      </c>
      <c r="V297" t="s">
        <v>3720</v>
      </c>
      <c r="W297" s="9" t="s">
        <v>3602</v>
      </c>
    </row>
    <row r="298" spans="1:24" x14ac:dyDescent="0.3">
      <c r="A298" t="s">
        <v>1875</v>
      </c>
      <c r="B298" t="str">
        <f t="shared" si="4"/>
        <v>Lengte/breedte huis Barent Craijvanger aan de Coestraat</v>
      </c>
      <c r="C298" t="s">
        <v>388</v>
      </c>
      <c r="D298" t="s">
        <v>378</v>
      </c>
      <c r="E298">
        <f>VLOOKUP(D298,straatids!A:B,2,FALSE)</f>
        <v>323</v>
      </c>
      <c r="F298" s="14">
        <v>1366</v>
      </c>
      <c r="K298">
        <v>66710</v>
      </c>
      <c r="L298" t="s">
        <v>2773</v>
      </c>
      <c r="M298" t="s">
        <v>2773</v>
      </c>
      <c r="N298" t="s">
        <v>2773</v>
      </c>
      <c r="O298" t="s">
        <v>2773</v>
      </c>
      <c r="P298" t="s">
        <v>389</v>
      </c>
      <c r="R298" t="s">
        <v>2836</v>
      </c>
      <c r="S298" s="9" t="s">
        <v>3227</v>
      </c>
      <c r="V298" t="s">
        <v>2910</v>
      </c>
      <c r="W298" s="9" t="s">
        <v>3301</v>
      </c>
    </row>
    <row r="299" spans="1:24" x14ac:dyDescent="0.3">
      <c r="A299" t="s">
        <v>1876</v>
      </c>
      <c r="B299" t="str">
        <f t="shared" si="4"/>
        <v>Lengte/breedte huis Pieter Cornelisz Mul aan de Coestraat</v>
      </c>
      <c r="C299" t="s">
        <v>390</v>
      </c>
      <c r="D299" t="s">
        <v>378</v>
      </c>
      <c r="E299">
        <f>VLOOKUP(D299,straatids!A:B,2,FALSE)</f>
        <v>323</v>
      </c>
      <c r="F299" s="14">
        <v>1367</v>
      </c>
      <c r="K299">
        <v>66711</v>
      </c>
      <c r="L299" t="s">
        <v>2773</v>
      </c>
      <c r="M299" t="s">
        <v>2773</v>
      </c>
      <c r="N299" t="s">
        <v>2773</v>
      </c>
      <c r="O299" t="s">
        <v>2773</v>
      </c>
      <c r="P299" t="s">
        <v>391</v>
      </c>
      <c r="R299" t="s">
        <v>2836</v>
      </c>
      <c r="S299" s="9" t="s">
        <v>3227</v>
      </c>
      <c r="V299" t="s">
        <v>2911</v>
      </c>
      <c r="W299" s="9" t="s">
        <v>3302</v>
      </c>
    </row>
    <row r="300" spans="1:24" x14ac:dyDescent="0.3">
      <c r="A300" t="s">
        <v>1877</v>
      </c>
      <c r="B300" t="str">
        <f t="shared" si="4"/>
        <v>Lengte/breedte huis Pieter Cornelisz Mul aan de Coestraat</v>
      </c>
      <c r="C300" t="s">
        <v>390</v>
      </c>
      <c r="D300" t="s">
        <v>378</v>
      </c>
      <c r="E300">
        <f>VLOOKUP(D300,straatids!A:B,2,FALSE)</f>
        <v>323</v>
      </c>
      <c r="F300" s="14">
        <v>1368</v>
      </c>
      <c r="K300">
        <v>66712</v>
      </c>
      <c r="L300" t="s">
        <v>2773</v>
      </c>
      <c r="M300" t="s">
        <v>2773</v>
      </c>
      <c r="N300" t="s">
        <v>2773</v>
      </c>
      <c r="O300" t="s">
        <v>2773</v>
      </c>
      <c r="P300" t="s">
        <v>391</v>
      </c>
      <c r="R300" t="s">
        <v>2868</v>
      </c>
      <c r="S300" s="9" t="s">
        <v>3259</v>
      </c>
      <c r="V300" t="s">
        <v>3721</v>
      </c>
      <c r="W300" s="9" t="s">
        <v>3603</v>
      </c>
    </row>
    <row r="301" spans="1:24" x14ac:dyDescent="0.3">
      <c r="A301" t="s">
        <v>1878</v>
      </c>
      <c r="B301" t="str">
        <f t="shared" si="4"/>
        <v>Lengte/breedte huis Bouwen Dirksz aan de Coestraat</v>
      </c>
      <c r="C301" t="s">
        <v>390</v>
      </c>
      <c r="D301" t="s">
        <v>378</v>
      </c>
      <c r="E301">
        <f>VLOOKUP(D301,straatids!A:B,2,FALSE)</f>
        <v>323</v>
      </c>
      <c r="F301" s="14">
        <v>1369</v>
      </c>
      <c r="K301">
        <v>66713</v>
      </c>
      <c r="L301" t="s">
        <v>2773</v>
      </c>
      <c r="M301" t="s">
        <v>2773</v>
      </c>
      <c r="N301" t="s">
        <v>2773</v>
      </c>
      <c r="O301" t="s">
        <v>2773</v>
      </c>
      <c r="P301" t="s">
        <v>204</v>
      </c>
      <c r="R301" t="s">
        <v>2950</v>
      </c>
      <c r="S301" s="9" t="s">
        <v>3341</v>
      </c>
      <c r="V301" t="s">
        <v>3722</v>
      </c>
      <c r="W301" s="9" t="s">
        <v>3604</v>
      </c>
    </row>
    <row r="302" spans="1:24" x14ac:dyDescent="0.3">
      <c r="A302" t="s">
        <v>1879</v>
      </c>
      <c r="B302" t="str">
        <f t="shared" si="4"/>
        <v>Lengte/breedte huis Hans de Schoenmaker aan de Coestraat</v>
      </c>
      <c r="C302" t="s">
        <v>390</v>
      </c>
      <c r="D302" t="s">
        <v>378</v>
      </c>
      <c r="E302">
        <f>VLOOKUP(D302,straatids!A:B,2,FALSE)</f>
        <v>323</v>
      </c>
      <c r="K302" t="s">
        <v>2773</v>
      </c>
      <c r="L302" t="s">
        <v>2773</v>
      </c>
      <c r="M302" t="s">
        <v>2773</v>
      </c>
      <c r="N302" t="s">
        <v>2773</v>
      </c>
      <c r="O302" t="s">
        <v>2773</v>
      </c>
      <c r="P302" t="s">
        <v>392</v>
      </c>
      <c r="Q302" t="s">
        <v>1071</v>
      </c>
      <c r="R302" t="s">
        <v>2800</v>
      </c>
      <c r="S302" s="9" t="s">
        <v>3192</v>
      </c>
      <c r="V302" t="s">
        <v>3555</v>
      </c>
      <c r="W302" s="9" t="s">
        <v>3605</v>
      </c>
    </row>
    <row r="303" spans="1:24" x14ac:dyDescent="0.3">
      <c r="A303" t="s">
        <v>1880</v>
      </c>
      <c r="B303" t="str">
        <f t="shared" si="4"/>
        <v>Lengte/breedte huis Heijndrick Cornelisz Kegeling aan de Coestraat</v>
      </c>
      <c r="C303" t="s">
        <v>393</v>
      </c>
      <c r="D303" t="s">
        <v>378</v>
      </c>
      <c r="E303">
        <f>VLOOKUP(D303,straatids!A:B,2,FALSE)</f>
        <v>323</v>
      </c>
      <c r="F303" s="14">
        <v>1370</v>
      </c>
      <c r="K303">
        <v>66715</v>
      </c>
      <c r="L303" t="s">
        <v>2773</v>
      </c>
      <c r="M303" t="s">
        <v>2773</v>
      </c>
      <c r="N303" t="s">
        <v>2773</v>
      </c>
      <c r="O303" t="s">
        <v>2773</v>
      </c>
      <c r="P303" t="s">
        <v>394</v>
      </c>
      <c r="R303" t="s">
        <v>2953</v>
      </c>
      <c r="S303" s="9" t="s">
        <v>3344</v>
      </c>
      <c r="V303" t="s">
        <v>3140</v>
      </c>
      <c r="W303" s="9" t="s">
        <v>3526</v>
      </c>
    </row>
    <row r="304" spans="1:24" x14ac:dyDescent="0.3">
      <c r="A304" t="s">
        <v>1881</v>
      </c>
      <c r="B304" t="str">
        <f t="shared" si="4"/>
        <v>Lengte/breedte huis Heijndrick Cornelisz Kegeling aan de Coestraat</v>
      </c>
      <c r="C304" t="s">
        <v>393</v>
      </c>
      <c r="D304" t="s">
        <v>378</v>
      </c>
      <c r="E304">
        <f>VLOOKUP(D304,straatids!A:B,2,FALSE)</f>
        <v>323</v>
      </c>
      <c r="F304" s="14">
        <v>1371</v>
      </c>
      <c r="K304">
        <v>66716</v>
      </c>
      <c r="L304" t="s">
        <v>2773</v>
      </c>
      <c r="M304" t="s">
        <v>2773</v>
      </c>
      <c r="N304" t="s">
        <v>2773</v>
      </c>
      <c r="O304" t="s">
        <v>2773</v>
      </c>
      <c r="P304" t="s">
        <v>394</v>
      </c>
      <c r="R304" t="s">
        <v>2954</v>
      </c>
      <c r="S304" s="9" t="s">
        <v>3345</v>
      </c>
      <c r="V304" t="s">
        <v>3554</v>
      </c>
      <c r="W304" s="9" t="s">
        <v>3606</v>
      </c>
    </row>
    <row r="305" spans="1:25" x14ac:dyDescent="0.3">
      <c r="A305" t="s">
        <v>1882</v>
      </c>
      <c r="B305" t="str">
        <f t="shared" si="4"/>
        <v>Lengte/breedte huis Trijn Dircx aan de Coestraat</v>
      </c>
      <c r="C305" t="s">
        <v>393</v>
      </c>
      <c r="D305" t="s">
        <v>378</v>
      </c>
      <c r="E305">
        <f>VLOOKUP(D305,straatids!A:B,2,FALSE)</f>
        <v>323</v>
      </c>
      <c r="F305" s="14">
        <v>1372</v>
      </c>
      <c r="K305">
        <v>66717</v>
      </c>
      <c r="L305" t="s">
        <v>2773</v>
      </c>
      <c r="M305" t="s">
        <v>2773</v>
      </c>
      <c r="N305" t="s">
        <v>2773</v>
      </c>
      <c r="O305" t="s">
        <v>2773</v>
      </c>
      <c r="P305" t="s">
        <v>395</v>
      </c>
      <c r="R305" t="s">
        <v>2903</v>
      </c>
      <c r="S305" s="9" t="s">
        <v>3294</v>
      </c>
      <c r="V305" t="s">
        <v>3554</v>
      </c>
      <c r="W305" s="9" t="s">
        <v>3606</v>
      </c>
    </row>
    <row r="306" spans="1:25" x14ac:dyDescent="0.3">
      <c r="A306" t="s">
        <v>1883</v>
      </c>
      <c r="B306" t="str">
        <f t="shared" si="4"/>
        <v>Lengte/breedte huis Pieter Fransz aan de Coestraat</v>
      </c>
      <c r="C306" t="s">
        <v>393</v>
      </c>
      <c r="D306" t="s">
        <v>378</v>
      </c>
      <c r="E306">
        <f>VLOOKUP(D306,straatids!A:B,2,FALSE)</f>
        <v>323</v>
      </c>
      <c r="F306" s="14">
        <v>1373</v>
      </c>
      <c r="G306" s="14">
        <v>1374</v>
      </c>
      <c r="K306">
        <v>66718</v>
      </c>
      <c r="L306">
        <v>66719</v>
      </c>
      <c r="M306" t="s">
        <v>2773</v>
      </c>
      <c r="N306" t="s">
        <v>2773</v>
      </c>
      <c r="O306" t="s">
        <v>2773</v>
      </c>
      <c r="P306" t="s">
        <v>396</v>
      </c>
      <c r="R306" t="s">
        <v>2836</v>
      </c>
      <c r="S306" s="9" t="s">
        <v>3227</v>
      </c>
      <c r="V306" t="s">
        <v>3554</v>
      </c>
      <c r="W306" s="9" t="s">
        <v>3606</v>
      </c>
    </row>
    <row r="307" spans="1:25" x14ac:dyDescent="0.3">
      <c r="A307" t="s">
        <v>1884</v>
      </c>
      <c r="B307" t="str">
        <f t="shared" si="4"/>
        <v>Lengte/breedte huis Andries Lourijsz Swaeswijck aan de Coestraat</v>
      </c>
      <c r="C307" t="s">
        <v>393</v>
      </c>
      <c r="D307" t="s">
        <v>378</v>
      </c>
      <c r="E307">
        <f>VLOOKUP(D307,straatids!A:B,2,FALSE)</f>
        <v>323</v>
      </c>
      <c r="F307" s="14">
        <v>1375</v>
      </c>
      <c r="K307">
        <v>66720</v>
      </c>
      <c r="L307" t="s">
        <v>2773</v>
      </c>
      <c r="M307" t="s">
        <v>2773</v>
      </c>
      <c r="N307" t="s">
        <v>2773</v>
      </c>
      <c r="O307" t="s">
        <v>2773</v>
      </c>
      <c r="P307" t="s">
        <v>397</v>
      </c>
      <c r="R307" t="s">
        <v>2844</v>
      </c>
      <c r="S307" s="9" t="s">
        <v>3235</v>
      </c>
      <c r="V307" t="s">
        <v>3554</v>
      </c>
      <c r="W307" s="9" t="s">
        <v>3606</v>
      </c>
    </row>
    <row r="308" spans="1:25" x14ac:dyDescent="0.3">
      <c r="A308" t="s">
        <v>1885</v>
      </c>
      <c r="B308" t="str">
        <f t="shared" si="4"/>
        <v>Lengte/breedte huis Pieter Claesz aan de Coestraat</v>
      </c>
      <c r="C308" t="s">
        <v>401</v>
      </c>
      <c r="D308" t="s">
        <v>378</v>
      </c>
      <c r="E308">
        <f>VLOOKUP(D308,straatids!A:B,2,FALSE)</f>
        <v>323</v>
      </c>
      <c r="F308" s="14">
        <v>1376</v>
      </c>
      <c r="K308">
        <v>66721</v>
      </c>
      <c r="L308" t="s">
        <v>2773</v>
      </c>
      <c r="M308" t="s">
        <v>2773</v>
      </c>
      <c r="N308" t="s">
        <v>2773</v>
      </c>
      <c r="O308" t="s">
        <v>2773</v>
      </c>
      <c r="P308" t="s">
        <v>118</v>
      </c>
      <c r="Q308" t="s">
        <v>1087</v>
      </c>
      <c r="R308" t="s">
        <v>2831</v>
      </c>
      <c r="S308" s="9" t="s">
        <v>3222</v>
      </c>
      <c r="V308" t="s">
        <v>3554</v>
      </c>
      <c r="W308" s="9" t="s">
        <v>3606</v>
      </c>
    </row>
    <row r="309" spans="1:25" x14ac:dyDescent="0.3">
      <c r="A309" t="s">
        <v>1886</v>
      </c>
      <c r="B309" t="str">
        <f t="shared" si="4"/>
        <v>Lengte/breedte huis Niclaes Retel, Weduwe van aan de Coestraat</v>
      </c>
      <c r="C309" t="s">
        <v>401</v>
      </c>
      <c r="D309" t="s">
        <v>378</v>
      </c>
      <c r="E309">
        <f>VLOOKUP(D309,straatids!A:B,2,FALSE)</f>
        <v>323</v>
      </c>
      <c r="F309" s="14">
        <v>1377</v>
      </c>
      <c r="K309">
        <v>66722</v>
      </c>
      <c r="L309" t="s">
        <v>2773</v>
      </c>
      <c r="M309" t="s">
        <v>2773</v>
      </c>
      <c r="N309" t="s">
        <v>2773</v>
      </c>
      <c r="O309" t="s">
        <v>2773</v>
      </c>
      <c r="P309" t="s">
        <v>398</v>
      </c>
      <c r="R309" t="s">
        <v>2949</v>
      </c>
      <c r="S309" s="9" t="s">
        <v>3340</v>
      </c>
      <c r="V309" t="s">
        <v>3723</v>
      </c>
      <c r="W309" s="9" t="s">
        <v>3607</v>
      </c>
      <c r="Y309" t="s">
        <v>399</v>
      </c>
    </row>
    <row r="310" spans="1:25" x14ac:dyDescent="0.3">
      <c r="A310" t="s">
        <v>1887</v>
      </c>
      <c r="B310" t="str">
        <f t="shared" si="4"/>
        <v>Lengte/breedte huis Gerrit Claesz aan de Coestraat</v>
      </c>
      <c r="C310" t="s">
        <v>401</v>
      </c>
      <c r="D310" t="s">
        <v>378</v>
      </c>
      <c r="E310">
        <f>VLOOKUP(D310,straatids!A:B,2,FALSE)</f>
        <v>323</v>
      </c>
      <c r="F310" s="14">
        <v>1378</v>
      </c>
      <c r="K310">
        <v>66723</v>
      </c>
      <c r="L310" t="s">
        <v>2773</v>
      </c>
      <c r="M310" t="s">
        <v>2773</v>
      </c>
      <c r="N310" t="s">
        <v>2773</v>
      </c>
      <c r="O310" t="s">
        <v>2773</v>
      </c>
      <c r="P310" t="s">
        <v>400</v>
      </c>
      <c r="R310" t="s">
        <v>2816</v>
      </c>
      <c r="S310" s="9" t="s">
        <v>3208</v>
      </c>
      <c r="V310" t="s">
        <v>3724</v>
      </c>
      <c r="W310" s="9" t="s">
        <v>3608</v>
      </c>
    </row>
    <row r="311" spans="1:25" x14ac:dyDescent="0.3">
      <c r="A311" t="s">
        <v>1888</v>
      </c>
      <c r="B311" t="str">
        <f t="shared" si="4"/>
        <v>Lengte/breedte huis Neeltgen Adriaansdr, weduwe aan de Coestraat</v>
      </c>
      <c r="C311" t="s">
        <v>402</v>
      </c>
      <c r="D311" t="s">
        <v>378</v>
      </c>
      <c r="E311">
        <f>VLOOKUP(D311,straatids!A:B,2,FALSE)</f>
        <v>323</v>
      </c>
      <c r="F311" s="14">
        <v>1379</v>
      </c>
      <c r="K311">
        <v>66724</v>
      </c>
      <c r="L311" t="s">
        <v>2773</v>
      </c>
      <c r="M311" t="s">
        <v>2773</v>
      </c>
      <c r="N311" t="s">
        <v>2773</v>
      </c>
      <c r="O311" t="s">
        <v>2773</v>
      </c>
      <c r="P311" t="s">
        <v>403</v>
      </c>
      <c r="R311" t="s">
        <v>2840</v>
      </c>
      <c r="S311" s="9" t="s">
        <v>3231</v>
      </c>
      <c r="V311" t="s">
        <v>3724</v>
      </c>
      <c r="W311" s="9" t="s">
        <v>3608</v>
      </c>
    </row>
    <row r="312" spans="1:25" x14ac:dyDescent="0.3">
      <c r="A312" t="s">
        <v>1889</v>
      </c>
      <c r="B312" t="str">
        <f t="shared" si="4"/>
        <v>Lengte/breedte huis Cornelis Heijndricksz Camp aan de Coestraat</v>
      </c>
      <c r="C312" t="s">
        <v>402</v>
      </c>
      <c r="D312" t="s">
        <v>378</v>
      </c>
      <c r="E312">
        <f>VLOOKUP(D312,straatids!A:B,2,FALSE)</f>
        <v>323</v>
      </c>
      <c r="F312" s="14">
        <v>1380</v>
      </c>
      <c r="K312">
        <v>66726</v>
      </c>
      <c r="L312" t="s">
        <v>2773</v>
      </c>
      <c r="M312" t="s">
        <v>2773</v>
      </c>
      <c r="N312" t="s">
        <v>2773</v>
      </c>
      <c r="O312" t="s">
        <v>2773</v>
      </c>
      <c r="P312" t="s">
        <v>404</v>
      </c>
      <c r="R312" t="s">
        <v>2834</v>
      </c>
      <c r="S312" s="9" t="s">
        <v>3225</v>
      </c>
      <c r="V312" t="s">
        <v>3107</v>
      </c>
      <c r="W312" s="9" t="s">
        <v>3493</v>
      </c>
    </row>
    <row r="313" spans="1:25" x14ac:dyDescent="0.3">
      <c r="A313" t="s">
        <v>1890</v>
      </c>
      <c r="B313" t="str">
        <f t="shared" si="4"/>
        <v>Lengte/breedte huis Dick Claesz aan de Coestraat</v>
      </c>
      <c r="C313" t="s">
        <v>402</v>
      </c>
      <c r="D313" t="s">
        <v>378</v>
      </c>
      <c r="E313">
        <f>VLOOKUP(D313,straatids!A:B,2,FALSE)</f>
        <v>323</v>
      </c>
      <c r="F313" s="14">
        <v>1381</v>
      </c>
      <c r="K313">
        <v>66727</v>
      </c>
      <c r="L313" t="s">
        <v>2773</v>
      </c>
      <c r="M313" t="s">
        <v>2773</v>
      </c>
      <c r="N313" t="s">
        <v>2773</v>
      </c>
      <c r="O313" t="s">
        <v>2773</v>
      </c>
      <c r="P313" t="s">
        <v>1090</v>
      </c>
      <c r="Q313" t="s">
        <v>1088</v>
      </c>
      <c r="R313" t="s">
        <v>2874</v>
      </c>
      <c r="S313" s="9" t="s">
        <v>3265</v>
      </c>
      <c r="V313" t="s">
        <v>3725</v>
      </c>
      <c r="W313" s="9" t="s">
        <v>3609</v>
      </c>
    </row>
    <row r="314" spans="1:25" x14ac:dyDescent="0.3">
      <c r="A314" t="s">
        <v>1891</v>
      </c>
      <c r="B314" t="str">
        <f t="shared" si="4"/>
        <v>Lengte/breedte huis Neeltgen Arijens, Weduwe wijlen  Arien Huijgen aan de Coestraat</v>
      </c>
      <c r="C314" t="s">
        <v>402</v>
      </c>
      <c r="D314" t="s">
        <v>378</v>
      </c>
      <c r="E314">
        <f>VLOOKUP(D314,straatids!A:B,2,FALSE)</f>
        <v>323</v>
      </c>
      <c r="F314" s="14">
        <v>1382</v>
      </c>
      <c r="K314">
        <v>66728</v>
      </c>
      <c r="L314" t="s">
        <v>2773</v>
      </c>
      <c r="M314" t="s">
        <v>2773</v>
      </c>
      <c r="N314" t="s">
        <v>2773</v>
      </c>
      <c r="O314" t="s">
        <v>2773</v>
      </c>
      <c r="P314" t="s">
        <v>405</v>
      </c>
      <c r="R314" t="s">
        <v>2868</v>
      </c>
      <c r="S314" s="9" t="s">
        <v>3259</v>
      </c>
      <c r="V314" t="s">
        <v>3726</v>
      </c>
      <c r="W314" s="9" t="s">
        <v>3610</v>
      </c>
    </row>
    <row r="315" spans="1:25" x14ac:dyDescent="0.3">
      <c r="A315" t="s">
        <v>1892</v>
      </c>
      <c r="B315" t="str">
        <f t="shared" si="4"/>
        <v>Lengte/breedte huis Barbera Cornelisdr aan de Corte Groenendaal</v>
      </c>
      <c r="C315" t="s">
        <v>402</v>
      </c>
      <c r="D315" t="s">
        <v>1556</v>
      </c>
      <c r="E315">
        <f>VLOOKUP(D315,straatids!A:B,2,FALSE)</f>
        <v>325</v>
      </c>
      <c r="F315" s="14">
        <v>1382</v>
      </c>
      <c r="K315">
        <v>66728</v>
      </c>
      <c r="L315" t="s">
        <v>2773</v>
      </c>
      <c r="M315" t="s">
        <v>2773</v>
      </c>
      <c r="N315" t="s">
        <v>2773</v>
      </c>
      <c r="O315" t="s">
        <v>2773</v>
      </c>
      <c r="P315" t="s">
        <v>434</v>
      </c>
      <c r="R315" t="s">
        <v>2955</v>
      </c>
      <c r="S315" s="9" t="s">
        <v>3346</v>
      </c>
      <c r="V315" t="s">
        <v>3727</v>
      </c>
      <c r="W315" s="9" t="s">
        <v>3611</v>
      </c>
    </row>
    <row r="316" spans="1:25" x14ac:dyDescent="0.3">
      <c r="A316" t="s">
        <v>1893</v>
      </c>
      <c r="B316" t="str">
        <f t="shared" si="4"/>
        <v>Lengte/breedte huis Willem Jansz aan de Corte Groenendaal</v>
      </c>
      <c r="C316" t="s">
        <v>402</v>
      </c>
      <c r="D316" t="s">
        <v>1556</v>
      </c>
      <c r="E316">
        <f>VLOOKUP(D316,straatids!A:B,2,FALSE)</f>
        <v>325</v>
      </c>
      <c r="F316" s="14">
        <v>1383</v>
      </c>
      <c r="K316">
        <v>66729</v>
      </c>
      <c r="L316" t="s">
        <v>2773</v>
      </c>
      <c r="M316" t="s">
        <v>2773</v>
      </c>
      <c r="N316" t="s">
        <v>2773</v>
      </c>
      <c r="O316" t="s">
        <v>2773</v>
      </c>
      <c r="P316" t="s">
        <v>108</v>
      </c>
      <c r="R316" t="s">
        <v>2900</v>
      </c>
      <c r="S316" s="9" t="s">
        <v>3291</v>
      </c>
      <c r="V316" t="s">
        <v>2937</v>
      </c>
      <c r="W316" s="9" t="s">
        <v>3328</v>
      </c>
    </row>
    <row r="317" spans="1:25" x14ac:dyDescent="0.3">
      <c r="A317" t="s">
        <v>1894</v>
      </c>
      <c r="B317" t="str">
        <f t="shared" si="4"/>
        <v>Lengte/breedte huis Dirck Gerritsz aan de Corte Groenendaal</v>
      </c>
      <c r="C317" t="s">
        <v>402</v>
      </c>
      <c r="D317" t="s">
        <v>1556</v>
      </c>
      <c r="E317">
        <f>VLOOKUP(D317,straatids!A:B,2,FALSE)</f>
        <v>325</v>
      </c>
      <c r="F317" s="14">
        <v>1384</v>
      </c>
      <c r="K317">
        <v>66730</v>
      </c>
      <c r="L317" t="s">
        <v>2773</v>
      </c>
      <c r="M317" t="s">
        <v>2773</v>
      </c>
      <c r="N317" t="s">
        <v>2773</v>
      </c>
      <c r="O317" t="s">
        <v>2773</v>
      </c>
      <c r="P317" t="s">
        <v>433</v>
      </c>
      <c r="R317" t="s">
        <v>2879</v>
      </c>
      <c r="S317" s="9" t="s">
        <v>3270</v>
      </c>
      <c r="V317" t="s">
        <v>3681</v>
      </c>
      <c r="W317" s="9" t="s">
        <v>3563</v>
      </c>
    </row>
    <row r="318" spans="1:25" x14ac:dyDescent="0.3">
      <c r="A318" t="s">
        <v>1895</v>
      </c>
      <c r="B318" t="str">
        <f t="shared" si="4"/>
        <v>Lengte/breedte huis Sijmon Goossensz aan de Corte Groenendaal</v>
      </c>
      <c r="C318" t="s">
        <v>402</v>
      </c>
      <c r="D318" t="s">
        <v>1556</v>
      </c>
      <c r="E318">
        <f>VLOOKUP(D318,straatids!A:B,2,FALSE)</f>
        <v>325</v>
      </c>
      <c r="F318" s="14">
        <v>1385</v>
      </c>
      <c r="K318">
        <v>66731</v>
      </c>
      <c r="L318" t="s">
        <v>2773</v>
      </c>
      <c r="M318" t="s">
        <v>2773</v>
      </c>
      <c r="N318" t="s">
        <v>2773</v>
      </c>
      <c r="O318" t="s">
        <v>2773</v>
      </c>
      <c r="P318" t="s">
        <v>407</v>
      </c>
      <c r="R318" t="s">
        <v>2776</v>
      </c>
      <c r="S318" s="9" t="s">
        <v>3168</v>
      </c>
      <c r="V318" t="s">
        <v>3682</v>
      </c>
      <c r="W318" s="9" t="s">
        <v>3564</v>
      </c>
    </row>
    <row r="319" spans="1:25" x14ac:dyDescent="0.3">
      <c r="A319" t="s">
        <v>1896</v>
      </c>
      <c r="B319" t="str">
        <f t="shared" si="4"/>
        <v>Lengte/breedte huis Arien Cornelisz aan de Corte Groenendaal</v>
      </c>
      <c r="C319" t="s">
        <v>409</v>
      </c>
      <c r="D319" t="s">
        <v>1556</v>
      </c>
      <c r="E319">
        <f>VLOOKUP(D319,straatids!A:B,2,FALSE)</f>
        <v>325</v>
      </c>
      <c r="F319" s="14">
        <v>1386</v>
      </c>
      <c r="K319">
        <v>66732</v>
      </c>
      <c r="L319" t="s">
        <v>2773</v>
      </c>
      <c r="M319" t="s">
        <v>2773</v>
      </c>
      <c r="N319" t="s">
        <v>2773</v>
      </c>
      <c r="O319" t="s">
        <v>2773</v>
      </c>
      <c r="P319" t="s">
        <v>408</v>
      </c>
      <c r="R319" t="s">
        <v>2873</v>
      </c>
      <c r="S319" s="9" t="s">
        <v>3264</v>
      </c>
      <c r="V319" t="s">
        <v>2803</v>
      </c>
      <c r="W319" s="9" t="s">
        <v>3195</v>
      </c>
    </row>
    <row r="320" spans="1:25" x14ac:dyDescent="0.3">
      <c r="A320" t="s">
        <v>1897</v>
      </c>
      <c r="B320" t="str">
        <f t="shared" si="4"/>
        <v>Lengte/breedte huis Joost Jansz aan de Corte Groenendaal</v>
      </c>
      <c r="D320" t="s">
        <v>1556</v>
      </c>
      <c r="E320">
        <f>VLOOKUP(D320,straatids!A:B,2,FALSE)</f>
        <v>325</v>
      </c>
      <c r="F320" s="14">
        <v>1387</v>
      </c>
      <c r="K320">
        <v>66733</v>
      </c>
      <c r="L320" t="s">
        <v>2773</v>
      </c>
      <c r="M320" t="s">
        <v>2773</v>
      </c>
      <c r="N320" t="s">
        <v>2773</v>
      </c>
      <c r="O320" t="s">
        <v>2773</v>
      </c>
      <c r="P320" t="s">
        <v>232</v>
      </c>
      <c r="R320" t="s">
        <v>2884</v>
      </c>
      <c r="S320" s="9" t="s">
        <v>3275</v>
      </c>
      <c r="V320" t="s">
        <v>3728</v>
      </c>
      <c r="W320" s="9" t="s">
        <v>3612</v>
      </c>
    </row>
    <row r="321" spans="1:23" x14ac:dyDescent="0.3">
      <c r="A321" t="s">
        <v>1898</v>
      </c>
      <c r="B321" t="str">
        <f t="shared" si="4"/>
        <v>Lengte/breedte huis Jacob Willemsz aan de Corte Groenendaal</v>
      </c>
      <c r="D321" t="s">
        <v>1556</v>
      </c>
      <c r="E321">
        <f>VLOOKUP(D321,straatids!A:B,2,FALSE)</f>
        <v>325</v>
      </c>
      <c r="F321" s="14">
        <v>1389</v>
      </c>
      <c r="G321" s="14">
        <v>1388</v>
      </c>
      <c r="K321">
        <v>66735</v>
      </c>
      <c r="L321">
        <v>66734</v>
      </c>
      <c r="M321" t="s">
        <v>2773</v>
      </c>
      <c r="N321" t="s">
        <v>2773</v>
      </c>
      <c r="O321" t="s">
        <v>2773</v>
      </c>
      <c r="P321" t="s">
        <v>410</v>
      </c>
      <c r="R321" t="s">
        <v>2859</v>
      </c>
      <c r="S321" s="9" t="s">
        <v>3250</v>
      </c>
      <c r="T321" t="s">
        <v>256</v>
      </c>
      <c r="V321" t="s">
        <v>3728</v>
      </c>
      <c r="W321" s="9" t="s">
        <v>3612</v>
      </c>
    </row>
    <row r="322" spans="1:23" x14ac:dyDescent="0.3">
      <c r="A322" t="s">
        <v>1899</v>
      </c>
      <c r="B322" t="str">
        <f t="shared" si="4"/>
        <v>Lengte/breedte huis Frans Jansz aan de Corte Groenendaal</v>
      </c>
      <c r="D322" t="s">
        <v>1556</v>
      </c>
      <c r="E322">
        <f>VLOOKUP(D322,straatids!A:B,2,FALSE)</f>
        <v>325</v>
      </c>
      <c r="F322" s="14">
        <v>1390</v>
      </c>
      <c r="K322">
        <v>66737</v>
      </c>
      <c r="L322" t="s">
        <v>2773</v>
      </c>
      <c r="M322" t="s">
        <v>2773</v>
      </c>
      <c r="N322" t="s">
        <v>2773</v>
      </c>
      <c r="O322" t="s">
        <v>2773</v>
      </c>
      <c r="P322" t="s">
        <v>411</v>
      </c>
      <c r="R322" t="s">
        <v>2798</v>
      </c>
      <c r="S322" s="9" t="s">
        <v>3190</v>
      </c>
      <c r="V322" t="s">
        <v>2823</v>
      </c>
      <c r="W322" s="9" t="s">
        <v>3214</v>
      </c>
    </row>
    <row r="323" spans="1:23" x14ac:dyDescent="0.3">
      <c r="A323" t="s">
        <v>1900</v>
      </c>
      <c r="B323" t="str">
        <f t="shared" ref="B323:B386" si="5">"Lengte/breedte huis "&amp;P323&amp;" aan de "&amp;D323</f>
        <v>Lengte/breedte huis Fijtgen Willems aan de Corte Groenendaal</v>
      </c>
      <c r="D323" t="s">
        <v>1556</v>
      </c>
      <c r="E323">
        <f>VLOOKUP(D323,straatids!A:B,2,FALSE)</f>
        <v>325</v>
      </c>
      <c r="F323" s="14">
        <v>1391</v>
      </c>
      <c r="G323" s="14">
        <v>1392</v>
      </c>
      <c r="K323">
        <v>66738</v>
      </c>
      <c r="L323">
        <v>66739</v>
      </c>
      <c r="M323" t="s">
        <v>2773</v>
      </c>
      <c r="N323" t="s">
        <v>2773</v>
      </c>
      <c r="O323" t="s">
        <v>2773</v>
      </c>
      <c r="P323" t="s">
        <v>412</v>
      </c>
      <c r="R323" t="s">
        <v>2956</v>
      </c>
      <c r="S323" s="9" t="s">
        <v>3347</v>
      </c>
      <c r="T323" t="s">
        <v>256</v>
      </c>
      <c r="V323" t="s">
        <v>3071</v>
      </c>
      <c r="W323" s="9" t="s">
        <v>3460</v>
      </c>
    </row>
    <row r="324" spans="1:23" x14ac:dyDescent="0.3">
      <c r="A324" t="s">
        <v>1901</v>
      </c>
      <c r="B324" t="str">
        <f t="shared" si="5"/>
        <v>Lengte/breedte huis Leendert Ariensz aan de Corte Groenendaal</v>
      </c>
      <c r="C324" t="s">
        <v>413</v>
      </c>
      <c r="D324" t="s">
        <v>1556</v>
      </c>
      <c r="E324">
        <f>VLOOKUP(D324,straatids!A:B,2,FALSE)</f>
        <v>325</v>
      </c>
      <c r="F324" s="14">
        <v>1393</v>
      </c>
      <c r="G324" s="14">
        <v>1394</v>
      </c>
      <c r="K324">
        <v>66740</v>
      </c>
      <c r="L324">
        <v>66741</v>
      </c>
      <c r="M324" t="s">
        <v>2773</v>
      </c>
      <c r="N324" t="s">
        <v>2773</v>
      </c>
      <c r="O324" t="s">
        <v>2773</v>
      </c>
      <c r="P324" t="s">
        <v>414</v>
      </c>
      <c r="R324" t="s">
        <v>2957</v>
      </c>
      <c r="S324" s="9" t="s">
        <v>3348</v>
      </c>
      <c r="V324" t="s">
        <v>3071</v>
      </c>
      <c r="W324" s="9" t="s">
        <v>3460</v>
      </c>
    </row>
    <row r="325" spans="1:23" x14ac:dyDescent="0.3">
      <c r="A325" t="s">
        <v>1902</v>
      </c>
      <c r="B325" t="str">
        <f t="shared" si="5"/>
        <v>Lengte/breedte huis Cornelis Baltensz aan de Corte Groenendaal</v>
      </c>
      <c r="D325" t="s">
        <v>1556</v>
      </c>
      <c r="E325">
        <f>VLOOKUP(D325,straatids!A:B,2,FALSE)</f>
        <v>325</v>
      </c>
      <c r="F325" s="14">
        <v>1395</v>
      </c>
      <c r="K325">
        <v>66742</v>
      </c>
      <c r="L325" t="s">
        <v>2773</v>
      </c>
      <c r="M325" t="s">
        <v>2773</v>
      </c>
      <c r="N325" t="s">
        <v>2773</v>
      </c>
      <c r="O325" t="s">
        <v>2773</v>
      </c>
      <c r="P325" t="s">
        <v>415</v>
      </c>
      <c r="R325" t="s">
        <v>2900</v>
      </c>
      <c r="S325" s="9" t="s">
        <v>3291</v>
      </c>
      <c r="V325" t="s">
        <v>2823</v>
      </c>
      <c r="W325" s="9" t="s">
        <v>3214</v>
      </c>
    </row>
    <row r="326" spans="1:23" x14ac:dyDescent="0.3">
      <c r="A326" t="s">
        <v>1903</v>
      </c>
      <c r="B326" t="str">
        <f t="shared" si="5"/>
        <v>Lengte/breedte huis Frans Pietersz aan de Corte Groenendaal</v>
      </c>
      <c r="D326" t="s">
        <v>1556</v>
      </c>
      <c r="E326">
        <f>VLOOKUP(D326,straatids!A:B,2,FALSE)</f>
        <v>325</v>
      </c>
      <c r="F326" s="14">
        <v>1396</v>
      </c>
      <c r="K326">
        <v>66743</v>
      </c>
      <c r="L326" t="s">
        <v>2773</v>
      </c>
      <c r="M326" t="s">
        <v>2773</v>
      </c>
      <c r="N326" t="s">
        <v>2773</v>
      </c>
      <c r="O326" t="s">
        <v>2773</v>
      </c>
      <c r="P326" t="s">
        <v>124</v>
      </c>
      <c r="R326" t="s">
        <v>2915</v>
      </c>
      <c r="S326" s="9" t="s">
        <v>3306</v>
      </c>
      <c r="V326" t="s">
        <v>3695</v>
      </c>
      <c r="W326" s="9" t="s">
        <v>3576</v>
      </c>
    </row>
    <row r="327" spans="1:23" x14ac:dyDescent="0.3">
      <c r="A327" t="s">
        <v>1904</v>
      </c>
      <c r="B327" t="str">
        <f t="shared" si="5"/>
        <v>Lengte/breedte huis Gerrit Jansz Beuckel aan de Corte Groenendaal</v>
      </c>
      <c r="C327" t="s">
        <v>416</v>
      </c>
      <c r="D327" t="s">
        <v>1556</v>
      </c>
      <c r="E327">
        <f>VLOOKUP(D327,straatids!A:B,2,FALSE)</f>
        <v>325</v>
      </c>
      <c r="F327" s="14">
        <v>1396</v>
      </c>
      <c r="K327">
        <v>66743</v>
      </c>
      <c r="L327" t="s">
        <v>2773</v>
      </c>
      <c r="M327" t="s">
        <v>2773</v>
      </c>
      <c r="N327" t="s">
        <v>2773</v>
      </c>
      <c r="O327" t="s">
        <v>2773</v>
      </c>
      <c r="P327" t="s">
        <v>429</v>
      </c>
      <c r="R327" t="s">
        <v>2958</v>
      </c>
      <c r="S327" s="9" t="s">
        <v>3349</v>
      </c>
      <c r="V327" t="s">
        <v>3728</v>
      </c>
      <c r="W327" s="9" t="s">
        <v>3612</v>
      </c>
    </row>
    <row r="328" spans="1:23" x14ac:dyDescent="0.3">
      <c r="A328" t="s">
        <v>1905</v>
      </c>
      <c r="B328" t="str">
        <f t="shared" si="5"/>
        <v>Lengte/breedte huis Jan Buijs aan de Corte Groenendaal</v>
      </c>
      <c r="D328" t="s">
        <v>1556</v>
      </c>
      <c r="E328">
        <f>VLOOKUP(D328,straatids!A:B,2,FALSE)</f>
        <v>325</v>
      </c>
      <c r="F328" s="14">
        <v>1397</v>
      </c>
      <c r="K328">
        <v>66744</v>
      </c>
      <c r="L328" t="s">
        <v>2773</v>
      </c>
      <c r="M328" t="s">
        <v>2773</v>
      </c>
      <c r="N328" t="s">
        <v>2773</v>
      </c>
      <c r="O328" t="s">
        <v>2773</v>
      </c>
      <c r="P328" t="s">
        <v>417</v>
      </c>
      <c r="R328" t="s">
        <v>2806</v>
      </c>
      <c r="S328" s="9" t="s">
        <v>3198</v>
      </c>
      <c r="V328" t="s">
        <v>2803</v>
      </c>
      <c r="W328" s="9" t="s">
        <v>3195</v>
      </c>
    </row>
    <row r="329" spans="1:23" x14ac:dyDescent="0.3">
      <c r="A329" t="s">
        <v>1906</v>
      </c>
      <c r="B329" t="str">
        <f t="shared" si="5"/>
        <v>Lengte/breedte huis Jacob Caen aan de Corte Groenendaal</v>
      </c>
      <c r="D329" t="s">
        <v>1556</v>
      </c>
      <c r="E329">
        <f>VLOOKUP(D329,straatids!A:B,2,FALSE)</f>
        <v>325</v>
      </c>
      <c r="F329" s="14">
        <v>1398</v>
      </c>
      <c r="K329">
        <v>66745</v>
      </c>
      <c r="L329" t="s">
        <v>2773</v>
      </c>
      <c r="M329" t="s">
        <v>2773</v>
      </c>
      <c r="N329" t="s">
        <v>2773</v>
      </c>
      <c r="O329" t="s">
        <v>2773</v>
      </c>
      <c r="P329" t="s">
        <v>428</v>
      </c>
      <c r="R329" t="s">
        <v>2959</v>
      </c>
      <c r="S329" s="9" t="s">
        <v>3350</v>
      </c>
      <c r="V329" t="s">
        <v>2803</v>
      </c>
      <c r="W329" s="9" t="s">
        <v>3195</v>
      </c>
    </row>
    <row r="330" spans="1:23" x14ac:dyDescent="0.3">
      <c r="A330" t="s">
        <v>1907</v>
      </c>
      <c r="B330" t="str">
        <f t="shared" si="5"/>
        <v>Lengte/breedte huis Wouter Hermansz aan de Corte Groenendaal</v>
      </c>
      <c r="C330" t="s">
        <v>419</v>
      </c>
      <c r="D330" t="s">
        <v>1556</v>
      </c>
      <c r="E330">
        <f>VLOOKUP(D330,straatids!A:B,2,FALSE)</f>
        <v>325</v>
      </c>
      <c r="F330" s="14">
        <v>1399</v>
      </c>
      <c r="K330">
        <v>66746</v>
      </c>
      <c r="L330" t="s">
        <v>2773</v>
      </c>
      <c r="M330" t="s">
        <v>2773</v>
      </c>
      <c r="N330" t="s">
        <v>2773</v>
      </c>
      <c r="O330" t="s">
        <v>2773</v>
      </c>
      <c r="P330" t="s">
        <v>418</v>
      </c>
      <c r="R330" t="s">
        <v>2775</v>
      </c>
      <c r="S330" s="9" t="s">
        <v>3167</v>
      </c>
      <c r="V330" t="s">
        <v>3682</v>
      </c>
      <c r="W330" s="9" t="s">
        <v>3564</v>
      </c>
    </row>
    <row r="331" spans="1:23" x14ac:dyDescent="0.3">
      <c r="A331" t="s">
        <v>1908</v>
      </c>
      <c r="B331" t="str">
        <f t="shared" si="5"/>
        <v>Lengte/breedte huis Wemmetgen Reijniers aan de Corte Groenendaal</v>
      </c>
      <c r="D331" t="s">
        <v>1556</v>
      </c>
      <c r="E331">
        <f>VLOOKUP(D331,straatids!A:B,2,FALSE)</f>
        <v>325</v>
      </c>
      <c r="F331" s="14">
        <v>1400</v>
      </c>
      <c r="K331">
        <v>66749</v>
      </c>
      <c r="L331" t="s">
        <v>2773</v>
      </c>
      <c r="M331" t="s">
        <v>2773</v>
      </c>
      <c r="N331" t="s">
        <v>2773</v>
      </c>
      <c r="O331" t="s">
        <v>2773</v>
      </c>
      <c r="P331" t="s">
        <v>420</v>
      </c>
      <c r="R331" t="s">
        <v>2923</v>
      </c>
      <c r="S331" s="9" t="s">
        <v>3314</v>
      </c>
      <c r="V331" t="s">
        <v>3681</v>
      </c>
      <c r="W331" s="9" t="s">
        <v>3563</v>
      </c>
    </row>
    <row r="332" spans="1:23" x14ac:dyDescent="0.3">
      <c r="A332" t="s">
        <v>1909</v>
      </c>
      <c r="B332" t="str">
        <f t="shared" si="5"/>
        <v>Lengte/breedte huis Hendrick Jansz aan de Corte Groenendaal</v>
      </c>
      <c r="D332" t="s">
        <v>1556</v>
      </c>
      <c r="E332">
        <f>VLOOKUP(D332,straatids!A:B,2,FALSE)</f>
        <v>325</v>
      </c>
      <c r="F332" s="14">
        <v>1401</v>
      </c>
      <c r="K332">
        <v>66750</v>
      </c>
      <c r="L332" t="s">
        <v>2773</v>
      </c>
      <c r="M332" t="s">
        <v>2773</v>
      </c>
      <c r="N332" t="s">
        <v>2773</v>
      </c>
      <c r="O332" t="s">
        <v>2773</v>
      </c>
      <c r="P332" t="s">
        <v>421</v>
      </c>
      <c r="R332" t="s">
        <v>2960</v>
      </c>
      <c r="S332" s="9" t="s">
        <v>3351</v>
      </c>
      <c r="V332" t="s">
        <v>2937</v>
      </c>
      <c r="W332" s="9" t="s">
        <v>3328</v>
      </c>
    </row>
    <row r="333" spans="1:23" x14ac:dyDescent="0.3">
      <c r="A333" t="s">
        <v>1910</v>
      </c>
      <c r="B333" t="str">
        <f t="shared" si="5"/>
        <v>Lengte/breedte huis Andries Jacobsz aan de Corte Groenendaal</v>
      </c>
      <c r="C333" t="s">
        <v>422</v>
      </c>
      <c r="D333" t="s">
        <v>1556</v>
      </c>
      <c r="E333">
        <f>VLOOKUP(D333,straatids!A:B,2,FALSE)</f>
        <v>325</v>
      </c>
      <c r="F333" s="14">
        <v>1402</v>
      </c>
      <c r="K333">
        <v>66751</v>
      </c>
      <c r="L333" t="s">
        <v>2773</v>
      </c>
      <c r="M333" t="s">
        <v>2773</v>
      </c>
      <c r="N333" t="s">
        <v>2773</v>
      </c>
      <c r="O333" t="s">
        <v>2773</v>
      </c>
      <c r="P333" t="s">
        <v>423</v>
      </c>
      <c r="R333" t="s">
        <v>2907</v>
      </c>
      <c r="S333" s="9" t="s">
        <v>3298</v>
      </c>
      <c r="V333" t="s">
        <v>3681</v>
      </c>
      <c r="W333" s="9" t="s">
        <v>3563</v>
      </c>
    </row>
    <row r="334" spans="1:23" x14ac:dyDescent="0.3">
      <c r="A334" t="s">
        <v>1911</v>
      </c>
      <c r="B334" t="str">
        <f t="shared" si="5"/>
        <v>Lengte/breedte huis Heijndrick Bartholomeusz aan de Corte Groenendaal</v>
      </c>
      <c r="D334" t="s">
        <v>1556</v>
      </c>
      <c r="E334">
        <f>VLOOKUP(D334,straatids!A:B,2,FALSE)</f>
        <v>325</v>
      </c>
      <c r="F334" s="14">
        <v>1403</v>
      </c>
      <c r="K334">
        <v>66752</v>
      </c>
      <c r="L334" t="s">
        <v>2773</v>
      </c>
      <c r="M334" t="s">
        <v>2773</v>
      </c>
      <c r="N334" t="s">
        <v>2773</v>
      </c>
      <c r="O334" t="s">
        <v>2773</v>
      </c>
      <c r="P334" t="s">
        <v>424</v>
      </c>
      <c r="R334" t="s">
        <v>2961</v>
      </c>
      <c r="S334" s="9" t="s">
        <v>3352</v>
      </c>
      <c r="V334" t="s">
        <v>3727</v>
      </c>
      <c r="W334" s="9" t="s">
        <v>3611</v>
      </c>
    </row>
    <row r="335" spans="1:23" x14ac:dyDescent="0.3">
      <c r="A335" t="s">
        <v>1912</v>
      </c>
      <c r="B335" t="str">
        <f t="shared" si="5"/>
        <v>Lengte/breedte huis Heijndrick Bartholomeusz aan de Wijtstraet</v>
      </c>
      <c r="C335" t="s">
        <v>426</v>
      </c>
      <c r="D335" t="s">
        <v>1561</v>
      </c>
      <c r="E335">
        <f>VLOOKUP(D335,straatids!A:B,2,FALSE)</f>
        <v>373</v>
      </c>
      <c r="F335" s="14">
        <v>1403</v>
      </c>
      <c r="K335">
        <v>66752</v>
      </c>
      <c r="L335" t="s">
        <v>2773</v>
      </c>
      <c r="M335" t="s">
        <v>2773</v>
      </c>
      <c r="N335" t="s">
        <v>2773</v>
      </c>
      <c r="O335" t="s">
        <v>2773</v>
      </c>
      <c r="P335" t="s">
        <v>424</v>
      </c>
      <c r="R335" t="s">
        <v>2793</v>
      </c>
      <c r="S335" s="9" t="s">
        <v>3185</v>
      </c>
      <c r="V335" t="s">
        <v>3729</v>
      </c>
      <c r="W335" s="9" t="s">
        <v>3613</v>
      </c>
    </row>
    <row r="336" spans="1:23" x14ac:dyDescent="0.3">
      <c r="A336" t="s">
        <v>1913</v>
      </c>
      <c r="B336" t="str">
        <f t="shared" si="5"/>
        <v>Lengte/breedte huis Isaack Bartholomeusz aan de Wijtstraet</v>
      </c>
      <c r="C336" t="s">
        <v>426</v>
      </c>
      <c r="D336" t="s">
        <v>1561</v>
      </c>
      <c r="E336">
        <f>VLOOKUP(D336,straatids!A:B,2,FALSE)</f>
        <v>373</v>
      </c>
      <c r="F336" s="14">
        <v>1404</v>
      </c>
      <c r="K336">
        <v>66753</v>
      </c>
      <c r="L336" t="s">
        <v>2773</v>
      </c>
      <c r="M336" t="s">
        <v>2773</v>
      </c>
      <c r="N336" t="s">
        <v>2773</v>
      </c>
      <c r="O336" t="s">
        <v>2773</v>
      </c>
      <c r="P336" t="s">
        <v>435</v>
      </c>
      <c r="R336" t="s">
        <v>2837</v>
      </c>
      <c r="S336" s="9" t="s">
        <v>3228</v>
      </c>
      <c r="V336" t="s">
        <v>3102</v>
      </c>
      <c r="W336" s="9" t="s">
        <v>3489</v>
      </c>
    </row>
    <row r="337" spans="1:23" x14ac:dyDescent="0.3">
      <c r="A337" t="s">
        <v>1914</v>
      </c>
      <c r="B337" t="str">
        <f t="shared" si="5"/>
        <v>Lengte/breedte huis Jan Govertsz aan de Wijtstraet</v>
      </c>
      <c r="C337" t="s">
        <v>426</v>
      </c>
      <c r="D337" t="s">
        <v>1561</v>
      </c>
      <c r="E337">
        <f>VLOOKUP(D337,straatids!A:B,2,FALSE)</f>
        <v>373</v>
      </c>
      <c r="F337" s="14">
        <v>1405</v>
      </c>
      <c r="K337">
        <v>66754</v>
      </c>
      <c r="L337" t="s">
        <v>2773</v>
      </c>
      <c r="M337" t="s">
        <v>2773</v>
      </c>
      <c r="N337" t="s">
        <v>2773</v>
      </c>
      <c r="O337" t="s">
        <v>2773</v>
      </c>
      <c r="P337" t="s">
        <v>372</v>
      </c>
      <c r="R337" t="s">
        <v>2949</v>
      </c>
      <c r="S337" s="9" t="s">
        <v>3340</v>
      </c>
      <c r="V337" t="s">
        <v>3116</v>
      </c>
      <c r="W337" s="9" t="s">
        <v>3502</v>
      </c>
    </row>
    <row r="338" spans="1:23" x14ac:dyDescent="0.3">
      <c r="A338" t="s">
        <v>1915</v>
      </c>
      <c r="B338" t="str">
        <f t="shared" si="5"/>
        <v>Lengte/breedte huis Thonis Dircksz Doncker aan de Wijtstraet</v>
      </c>
      <c r="C338" t="s">
        <v>426</v>
      </c>
      <c r="D338" t="s">
        <v>1561</v>
      </c>
      <c r="E338">
        <f>VLOOKUP(D338,straatids!A:B,2,FALSE)</f>
        <v>373</v>
      </c>
      <c r="F338" s="14">
        <v>1406</v>
      </c>
      <c r="K338">
        <v>66755</v>
      </c>
      <c r="L338" t="s">
        <v>2773</v>
      </c>
      <c r="M338" t="s">
        <v>2773</v>
      </c>
      <c r="N338" t="s">
        <v>2773</v>
      </c>
      <c r="O338" t="s">
        <v>2773</v>
      </c>
      <c r="P338" t="s">
        <v>473</v>
      </c>
      <c r="R338" t="s">
        <v>2802</v>
      </c>
      <c r="S338" s="9" t="s">
        <v>3194</v>
      </c>
      <c r="V338" t="s">
        <v>2856</v>
      </c>
      <c r="W338" s="9" t="s">
        <v>3247</v>
      </c>
    </row>
    <row r="339" spans="1:23" x14ac:dyDescent="0.3">
      <c r="A339" t="s">
        <v>1916</v>
      </c>
      <c r="B339" t="str">
        <f t="shared" si="5"/>
        <v>Lengte/breedte huis Jan Dircksz de Lange aan de Wijtstraet</v>
      </c>
      <c r="C339" t="s">
        <v>440</v>
      </c>
      <c r="D339" t="s">
        <v>1561</v>
      </c>
      <c r="E339">
        <f>VLOOKUP(D339,straatids!A:B,2,FALSE)</f>
        <v>373</v>
      </c>
      <c r="F339" s="14">
        <v>1407</v>
      </c>
      <c r="K339">
        <v>66756</v>
      </c>
      <c r="L339" t="s">
        <v>2773</v>
      </c>
      <c r="M339" t="s">
        <v>2773</v>
      </c>
      <c r="N339" t="s">
        <v>2773</v>
      </c>
      <c r="O339" t="s">
        <v>2773</v>
      </c>
      <c r="P339" t="s">
        <v>436</v>
      </c>
      <c r="R339" t="s">
        <v>2802</v>
      </c>
      <c r="S339" s="9" t="s">
        <v>3194</v>
      </c>
      <c r="V339" t="s">
        <v>3137</v>
      </c>
      <c r="W339" s="9" t="s">
        <v>3523</v>
      </c>
    </row>
    <row r="340" spans="1:23" x14ac:dyDescent="0.3">
      <c r="A340" t="s">
        <v>1917</v>
      </c>
      <c r="B340" t="str">
        <f t="shared" si="5"/>
        <v>Lengte/breedte huis Cornelis Maertensz aan de Wijtstraet</v>
      </c>
      <c r="C340" t="s">
        <v>440</v>
      </c>
      <c r="D340" t="s">
        <v>1561</v>
      </c>
      <c r="E340">
        <f>VLOOKUP(D340,straatids!A:B,2,FALSE)</f>
        <v>373</v>
      </c>
      <c r="F340" s="14">
        <v>1408</v>
      </c>
      <c r="K340">
        <v>66757</v>
      </c>
      <c r="L340" t="s">
        <v>2773</v>
      </c>
      <c r="M340" t="s">
        <v>2773</v>
      </c>
      <c r="N340" t="s">
        <v>2773</v>
      </c>
      <c r="O340" t="s">
        <v>2773</v>
      </c>
      <c r="P340" t="s">
        <v>437</v>
      </c>
      <c r="R340" t="s">
        <v>2933</v>
      </c>
      <c r="S340" s="9" t="s">
        <v>3324</v>
      </c>
      <c r="V340" t="s">
        <v>2982</v>
      </c>
      <c r="W340" s="9" t="s">
        <v>3373</v>
      </c>
    </row>
    <row r="341" spans="1:23" x14ac:dyDescent="0.3">
      <c r="A341" t="s">
        <v>1918</v>
      </c>
      <c r="B341" t="str">
        <f t="shared" si="5"/>
        <v>Lengte/breedte huis Cornelis Galeijnsz aan de Wijtstraet</v>
      </c>
      <c r="C341" t="s">
        <v>440</v>
      </c>
      <c r="D341" t="s">
        <v>1561</v>
      </c>
      <c r="E341">
        <f>VLOOKUP(D341,straatids!A:B,2,FALSE)</f>
        <v>373</v>
      </c>
      <c r="F341" s="14">
        <v>1409</v>
      </c>
      <c r="K341">
        <v>66758</v>
      </c>
      <c r="L341" t="s">
        <v>2773</v>
      </c>
      <c r="M341" t="s">
        <v>2773</v>
      </c>
      <c r="N341" t="s">
        <v>2773</v>
      </c>
      <c r="O341" t="s">
        <v>2773</v>
      </c>
      <c r="P341" t="s">
        <v>438</v>
      </c>
      <c r="R341" t="s">
        <v>2962</v>
      </c>
      <c r="S341" s="9" t="s">
        <v>3353</v>
      </c>
      <c r="V341" t="s">
        <v>2811</v>
      </c>
      <c r="W341" s="9" t="s">
        <v>3203</v>
      </c>
    </row>
    <row r="342" spans="1:23" x14ac:dyDescent="0.3">
      <c r="A342" t="s">
        <v>1919</v>
      </c>
      <c r="B342" t="str">
        <f t="shared" si="5"/>
        <v>Lengte/breedte huis Jan Jansz Weduwe aan de Wijtstraet</v>
      </c>
      <c r="C342" t="s">
        <v>440</v>
      </c>
      <c r="D342" t="s">
        <v>1561</v>
      </c>
      <c r="E342">
        <f>VLOOKUP(D342,straatids!A:B,2,FALSE)</f>
        <v>373</v>
      </c>
      <c r="F342" s="14">
        <v>1410</v>
      </c>
      <c r="K342">
        <v>66760</v>
      </c>
      <c r="L342" t="s">
        <v>2773</v>
      </c>
      <c r="M342" t="s">
        <v>2773</v>
      </c>
      <c r="N342" t="s">
        <v>2773</v>
      </c>
      <c r="O342" t="s">
        <v>2773</v>
      </c>
      <c r="P342" t="s">
        <v>439</v>
      </c>
      <c r="R342" t="s">
        <v>2963</v>
      </c>
      <c r="S342" s="9" t="s">
        <v>3354</v>
      </c>
      <c r="V342" t="s">
        <v>2836</v>
      </c>
      <c r="W342" s="9" t="s">
        <v>3227</v>
      </c>
    </row>
    <row r="343" spans="1:23" x14ac:dyDescent="0.3">
      <c r="A343" t="s">
        <v>1920</v>
      </c>
      <c r="B343" t="str">
        <f t="shared" si="5"/>
        <v>Lengte/breedte huis Gerrit Gerritsz aan de Wijtstraet</v>
      </c>
      <c r="C343" t="s">
        <v>440</v>
      </c>
      <c r="D343" t="s">
        <v>1561</v>
      </c>
      <c r="E343">
        <f>VLOOKUP(D343,straatids!A:B,2,FALSE)</f>
        <v>373</v>
      </c>
      <c r="F343" s="14">
        <v>1411</v>
      </c>
      <c r="K343">
        <v>66761</v>
      </c>
      <c r="L343" t="s">
        <v>2773</v>
      </c>
      <c r="M343" t="s">
        <v>2773</v>
      </c>
      <c r="N343" t="s">
        <v>2773</v>
      </c>
      <c r="O343" t="s">
        <v>2773</v>
      </c>
      <c r="P343" t="s">
        <v>474</v>
      </c>
      <c r="R343" t="s">
        <v>2836</v>
      </c>
      <c r="S343" s="9" t="s">
        <v>3227</v>
      </c>
      <c r="V343" t="s">
        <v>2914</v>
      </c>
      <c r="W343" s="9" t="s">
        <v>3305</v>
      </c>
    </row>
    <row r="344" spans="1:23" x14ac:dyDescent="0.3">
      <c r="A344" t="s">
        <v>1921</v>
      </c>
      <c r="B344" t="str">
        <f t="shared" si="5"/>
        <v>Lengte/breedte huis Lourens Cornelisz aan de Wijtstraet</v>
      </c>
      <c r="C344" t="s">
        <v>441</v>
      </c>
      <c r="D344" t="s">
        <v>1561</v>
      </c>
      <c r="E344">
        <f>VLOOKUP(D344,straatids!A:B,2,FALSE)</f>
        <v>373</v>
      </c>
      <c r="F344" s="14">
        <v>1412</v>
      </c>
      <c r="K344">
        <v>66762</v>
      </c>
      <c r="L344" t="s">
        <v>2773</v>
      </c>
      <c r="M344" t="s">
        <v>2773</v>
      </c>
      <c r="N344" t="s">
        <v>2773</v>
      </c>
      <c r="O344" t="s">
        <v>2773</v>
      </c>
      <c r="P344" t="s">
        <v>442</v>
      </c>
      <c r="R344" t="s">
        <v>2800</v>
      </c>
      <c r="S344" s="9" t="s">
        <v>3192</v>
      </c>
      <c r="V344" t="s">
        <v>3159</v>
      </c>
      <c r="W344" s="9" t="s">
        <v>3544</v>
      </c>
    </row>
    <row r="345" spans="1:23" x14ac:dyDescent="0.3">
      <c r="A345" t="s">
        <v>1922</v>
      </c>
      <c r="B345" t="str">
        <f t="shared" si="5"/>
        <v>Lengte/breedte huis Isaack Pietersz Trist aan de Wijtstraet</v>
      </c>
      <c r="C345" t="s">
        <v>441</v>
      </c>
      <c r="D345" t="s">
        <v>1561</v>
      </c>
      <c r="E345">
        <f>VLOOKUP(D345,straatids!A:B,2,FALSE)</f>
        <v>373</v>
      </c>
      <c r="F345" s="14">
        <v>1413</v>
      </c>
      <c r="K345">
        <v>66763</v>
      </c>
      <c r="L345" t="s">
        <v>2773</v>
      </c>
      <c r="M345" t="s">
        <v>2773</v>
      </c>
      <c r="N345" t="s">
        <v>2773</v>
      </c>
      <c r="O345" t="s">
        <v>2773</v>
      </c>
      <c r="P345" t="s">
        <v>443</v>
      </c>
      <c r="R345" t="s">
        <v>2840</v>
      </c>
      <c r="S345" s="9" t="s">
        <v>3231</v>
      </c>
      <c r="V345" t="s">
        <v>2929</v>
      </c>
      <c r="W345" s="9" t="s">
        <v>3320</v>
      </c>
    </row>
    <row r="346" spans="1:23" x14ac:dyDescent="0.3">
      <c r="A346" t="s">
        <v>1923</v>
      </c>
      <c r="B346" t="str">
        <f t="shared" si="5"/>
        <v>Lengte/breedte huis Regier Erasmusz aan de Wijtstraet</v>
      </c>
      <c r="C346" t="s">
        <v>441</v>
      </c>
      <c r="D346" t="s">
        <v>1561</v>
      </c>
      <c r="E346">
        <f>VLOOKUP(D346,straatids!A:B,2,FALSE)</f>
        <v>373</v>
      </c>
      <c r="F346" s="14">
        <v>1414</v>
      </c>
      <c r="K346">
        <v>66764</v>
      </c>
      <c r="L346" t="s">
        <v>2773</v>
      </c>
      <c r="M346" t="s">
        <v>2773</v>
      </c>
      <c r="N346" t="s">
        <v>2773</v>
      </c>
      <c r="O346" t="s">
        <v>2773</v>
      </c>
      <c r="P346" t="s">
        <v>444</v>
      </c>
      <c r="R346" t="s">
        <v>2827</v>
      </c>
      <c r="S346" s="9" t="s">
        <v>3218</v>
      </c>
      <c r="V346" t="s">
        <v>2847</v>
      </c>
      <c r="W346" s="9" t="s">
        <v>3238</v>
      </c>
    </row>
    <row r="347" spans="1:23" x14ac:dyDescent="0.3">
      <c r="A347" t="s">
        <v>1924</v>
      </c>
      <c r="B347" t="str">
        <f t="shared" si="5"/>
        <v>Lengte/breedte huis Maritgen Dubbelt Cruijs aan de Wijtstraet</v>
      </c>
      <c r="C347" t="s">
        <v>441</v>
      </c>
      <c r="D347" t="s">
        <v>1561</v>
      </c>
      <c r="E347">
        <f>VLOOKUP(D347,straatids!A:B,2,FALSE)</f>
        <v>373</v>
      </c>
      <c r="F347" s="14">
        <v>1415</v>
      </c>
      <c r="K347">
        <v>66765</v>
      </c>
      <c r="L347" t="s">
        <v>2773</v>
      </c>
      <c r="M347" t="s">
        <v>2773</v>
      </c>
      <c r="N347" t="s">
        <v>2773</v>
      </c>
      <c r="O347" t="s">
        <v>2773</v>
      </c>
      <c r="P347" t="s">
        <v>475</v>
      </c>
      <c r="R347" t="s">
        <v>2964</v>
      </c>
      <c r="S347" s="9" t="s">
        <v>3355</v>
      </c>
      <c r="V347" t="s">
        <v>2841</v>
      </c>
      <c r="W347" s="9" t="s">
        <v>3232</v>
      </c>
    </row>
    <row r="348" spans="1:23" x14ac:dyDescent="0.3">
      <c r="A348" t="s">
        <v>1925</v>
      </c>
      <c r="B348" t="str">
        <f t="shared" si="5"/>
        <v>Lengte/breedte huis Dick Zas aan de Wijtstraet</v>
      </c>
      <c r="C348" t="s">
        <v>441</v>
      </c>
      <c r="D348" t="s">
        <v>1561</v>
      </c>
      <c r="E348">
        <f>VLOOKUP(D348,straatids!A:B,2,FALSE)</f>
        <v>373</v>
      </c>
      <c r="F348" s="14">
        <v>1416</v>
      </c>
      <c r="K348">
        <v>66766</v>
      </c>
      <c r="L348" t="s">
        <v>2773</v>
      </c>
      <c r="M348" t="s">
        <v>2773</v>
      </c>
      <c r="N348" t="s">
        <v>2773</v>
      </c>
      <c r="O348" t="s">
        <v>2773</v>
      </c>
      <c r="P348" t="s">
        <v>445</v>
      </c>
      <c r="R348" t="s">
        <v>2834</v>
      </c>
      <c r="S348" s="9" t="s">
        <v>3225</v>
      </c>
      <c r="V348" t="s">
        <v>2841</v>
      </c>
      <c r="W348" s="9" t="s">
        <v>3232</v>
      </c>
    </row>
    <row r="349" spans="1:23" x14ac:dyDescent="0.3">
      <c r="A349" t="s">
        <v>1926</v>
      </c>
      <c r="B349" t="str">
        <f t="shared" si="5"/>
        <v>Lengte/breedte huis Dick Zas aan de Wijtstraet</v>
      </c>
      <c r="C349" t="s">
        <v>446</v>
      </c>
      <c r="D349" t="s">
        <v>1561</v>
      </c>
      <c r="E349">
        <f>VLOOKUP(D349,straatids!A:B,2,FALSE)</f>
        <v>373</v>
      </c>
      <c r="F349" s="14">
        <v>1417</v>
      </c>
      <c r="K349">
        <v>66767</v>
      </c>
      <c r="L349" t="s">
        <v>2773</v>
      </c>
      <c r="M349" t="s">
        <v>2773</v>
      </c>
      <c r="N349" t="s">
        <v>2773</v>
      </c>
      <c r="O349" t="s">
        <v>2773</v>
      </c>
      <c r="P349" t="s">
        <v>445</v>
      </c>
      <c r="R349" t="s">
        <v>2851</v>
      </c>
      <c r="S349" s="9" t="s">
        <v>3242</v>
      </c>
      <c r="V349" t="s">
        <v>2985</v>
      </c>
      <c r="W349" s="9" t="s">
        <v>3376</v>
      </c>
    </row>
    <row r="350" spans="1:23" x14ac:dyDescent="0.3">
      <c r="A350" t="s">
        <v>1927</v>
      </c>
      <c r="B350" t="str">
        <f t="shared" si="5"/>
        <v>Lengte/breedte huis Aert Jacobsz aan de Wijtstraet</v>
      </c>
      <c r="C350" t="s">
        <v>446</v>
      </c>
      <c r="D350" t="s">
        <v>1561</v>
      </c>
      <c r="E350">
        <f>VLOOKUP(D350,straatids!A:B,2,FALSE)</f>
        <v>373</v>
      </c>
      <c r="F350" s="14">
        <v>1418</v>
      </c>
      <c r="K350">
        <v>66768</v>
      </c>
      <c r="L350" t="s">
        <v>2773</v>
      </c>
      <c r="M350" t="s">
        <v>2773</v>
      </c>
      <c r="N350" t="s">
        <v>2773</v>
      </c>
      <c r="O350" t="s">
        <v>2773</v>
      </c>
      <c r="P350" t="s">
        <v>447</v>
      </c>
      <c r="R350" t="s">
        <v>2965</v>
      </c>
      <c r="S350" s="9" t="s">
        <v>3356</v>
      </c>
      <c r="V350" t="s">
        <v>2800</v>
      </c>
      <c r="W350" s="9" t="s">
        <v>3192</v>
      </c>
    </row>
    <row r="351" spans="1:23" x14ac:dyDescent="0.3">
      <c r="A351" t="s">
        <v>1928</v>
      </c>
      <c r="B351" t="str">
        <f t="shared" si="5"/>
        <v>Lengte/breedte huis Paeu Cornelisz aan de Wijtstraet</v>
      </c>
      <c r="C351" t="s">
        <v>446</v>
      </c>
      <c r="D351" t="s">
        <v>1561</v>
      </c>
      <c r="E351">
        <f>VLOOKUP(D351,straatids!A:B,2,FALSE)</f>
        <v>373</v>
      </c>
      <c r="F351" s="14">
        <v>1419</v>
      </c>
      <c r="K351">
        <v>66769</v>
      </c>
      <c r="L351" t="s">
        <v>2773</v>
      </c>
      <c r="M351" t="s">
        <v>2773</v>
      </c>
      <c r="N351" t="s">
        <v>2773</v>
      </c>
      <c r="O351" t="s">
        <v>2773</v>
      </c>
      <c r="P351" t="s">
        <v>448</v>
      </c>
      <c r="R351" t="s">
        <v>2801</v>
      </c>
      <c r="S351" s="9" t="s">
        <v>3193</v>
      </c>
      <c r="V351" t="s">
        <v>2881</v>
      </c>
      <c r="W351" s="9" t="s">
        <v>3272</v>
      </c>
    </row>
    <row r="352" spans="1:23" x14ac:dyDescent="0.3">
      <c r="A352" t="s">
        <v>1929</v>
      </c>
      <c r="B352" t="str">
        <f t="shared" si="5"/>
        <v>Lengte/breedte huis  aan de Wijtstraet</v>
      </c>
      <c r="C352" t="s">
        <v>446</v>
      </c>
      <c r="D352" t="s">
        <v>1561</v>
      </c>
      <c r="E352">
        <f>VLOOKUP(D352,straatids!A:B,2,FALSE)</f>
        <v>373</v>
      </c>
      <c r="K352" t="s">
        <v>2773</v>
      </c>
      <c r="L352" t="s">
        <v>2773</v>
      </c>
      <c r="M352" t="s">
        <v>2773</v>
      </c>
      <c r="N352" t="s">
        <v>2773</v>
      </c>
      <c r="O352" t="s">
        <v>2773</v>
      </c>
      <c r="R352" t="s">
        <v>2773</v>
      </c>
      <c r="S352" s="9" t="s">
        <v>2773</v>
      </c>
      <c r="V352" t="s">
        <v>2947</v>
      </c>
      <c r="W352" s="9" t="s">
        <v>3338</v>
      </c>
    </row>
    <row r="353" spans="1:23" x14ac:dyDescent="0.3">
      <c r="A353" t="s">
        <v>1930</v>
      </c>
      <c r="B353" t="str">
        <f t="shared" si="5"/>
        <v>Lengte/breedte huis Volphert Pietersz aan de Wijtstraet</v>
      </c>
      <c r="C353" t="s">
        <v>446</v>
      </c>
      <c r="D353" t="s">
        <v>1561</v>
      </c>
      <c r="E353">
        <f>VLOOKUP(D353,straatids!A:B,2,FALSE)</f>
        <v>373</v>
      </c>
      <c r="F353" s="14">
        <v>1420</v>
      </c>
      <c r="K353">
        <v>66771</v>
      </c>
      <c r="L353" t="s">
        <v>2773</v>
      </c>
      <c r="M353" t="s">
        <v>2773</v>
      </c>
      <c r="N353" t="s">
        <v>2773</v>
      </c>
      <c r="O353" t="s">
        <v>2773</v>
      </c>
      <c r="P353" t="s">
        <v>449</v>
      </c>
      <c r="R353" t="s">
        <v>2802</v>
      </c>
      <c r="S353" s="9" t="s">
        <v>3194</v>
      </c>
      <c r="V353" t="s">
        <v>2881</v>
      </c>
      <c r="W353" s="9" t="s">
        <v>3272</v>
      </c>
    </row>
    <row r="354" spans="1:23" x14ac:dyDescent="0.3">
      <c r="A354" t="s">
        <v>1931</v>
      </c>
      <c r="B354" t="str">
        <f t="shared" si="5"/>
        <v>Lengte/breedte huis Dirck Evertsz aan de Wijtstraet</v>
      </c>
      <c r="C354" t="s">
        <v>446</v>
      </c>
      <c r="D354" t="s">
        <v>1561</v>
      </c>
      <c r="E354">
        <f>VLOOKUP(D354,straatids!A:B,2,FALSE)</f>
        <v>373</v>
      </c>
      <c r="F354" s="14">
        <v>1421</v>
      </c>
      <c r="K354">
        <v>66772</v>
      </c>
      <c r="L354" t="s">
        <v>2773</v>
      </c>
      <c r="M354" t="s">
        <v>2773</v>
      </c>
      <c r="N354" t="s">
        <v>2773</v>
      </c>
      <c r="O354" t="s">
        <v>2773</v>
      </c>
      <c r="P354" t="s">
        <v>450</v>
      </c>
      <c r="R354" t="s">
        <v>2802</v>
      </c>
      <c r="S354" s="9" t="s">
        <v>3194</v>
      </c>
      <c r="V354" t="s">
        <v>2881</v>
      </c>
      <c r="W354" s="9" t="s">
        <v>3272</v>
      </c>
    </row>
    <row r="355" spans="1:23" x14ac:dyDescent="0.3">
      <c r="A355" t="s">
        <v>1932</v>
      </c>
      <c r="B355" t="str">
        <f t="shared" si="5"/>
        <v>Lengte/breedte huis Jacob Gerritsz Cool aan de Wijtstraet</v>
      </c>
      <c r="C355" t="s">
        <v>452</v>
      </c>
      <c r="D355" t="s">
        <v>1561</v>
      </c>
      <c r="E355">
        <f>VLOOKUP(D355,straatids!A:B,2,FALSE)</f>
        <v>373</v>
      </c>
      <c r="F355" s="14">
        <v>1422</v>
      </c>
      <c r="K355">
        <v>66773</v>
      </c>
      <c r="L355" t="s">
        <v>2773</v>
      </c>
      <c r="M355" t="s">
        <v>2773</v>
      </c>
      <c r="N355" t="s">
        <v>2773</v>
      </c>
      <c r="O355" t="s">
        <v>2773</v>
      </c>
      <c r="P355" t="s">
        <v>451</v>
      </c>
      <c r="R355" t="s">
        <v>2966</v>
      </c>
      <c r="S355" s="9" t="s">
        <v>3357</v>
      </c>
      <c r="V355" t="s">
        <v>3010</v>
      </c>
      <c r="W355" s="9" t="s">
        <v>3400</v>
      </c>
    </row>
    <row r="356" spans="1:23" x14ac:dyDescent="0.3">
      <c r="A356" t="s">
        <v>1933</v>
      </c>
      <c r="B356" t="str">
        <f t="shared" si="5"/>
        <v>Lengte/breedte huis Hans Jansz Daesdonck aan de Wijtstraet</v>
      </c>
      <c r="C356" t="s">
        <v>452</v>
      </c>
      <c r="D356" t="s">
        <v>1561</v>
      </c>
      <c r="E356">
        <f>VLOOKUP(D356,straatids!A:B,2,FALSE)</f>
        <v>373</v>
      </c>
      <c r="F356" s="14">
        <v>1423</v>
      </c>
      <c r="K356">
        <v>90324</v>
      </c>
      <c r="L356" t="s">
        <v>2773</v>
      </c>
      <c r="M356" t="s">
        <v>2773</v>
      </c>
      <c r="N356" t="s">
        <v>2773</v>
      </c>
      <c r="O356" t="s">
        <v>2773</v>
      </c>
      <c r="P356" t="s">
        <v>454</v>
      </c>
      <c r="R356" t="s">
        <v>2804</v>
      </c>
      <c r="S356" s="9" t="s">
        <v>3196</v>
      </c>
      <c r="V356" t="s">
        <v>2947</v>
      </c>
      <c r="W356" s="9" t="s">
        <v>3338</v>
      </c>
    </row>
    <row r="357" spans="1:23" x14ac:dyDescent="0.3">
      <c r="A357" t="s">
        <v>1934</v>
      </c>
      <c r="B357" t="str">
        <f t="shared" si="5"/>
        <v>Lengte/breedte huis Davit Gerritsz aan de Wijtstraet</v>
      </c>
      <c r="C357" t="s">
        <v>460</v>
      </c>
      <c r="D357" t="s">
        <v>1561</v>
      </c>
      <c r="E357">
        <f>VLOOKUP(D357,straatids!A:B,2,FALSE)</f>
        <v>373</v>
      </c>
      <c r="F357" s="14">
        <v>1424</v>
      </c>
      <c r="K357">
        <v>66774</v>
      </c>
      <c r="L357" t="s">
        <v>2773</v>
      </c>
      <c r="M357" t="s">
        <v>2773</v>
      </c>
      <c r="N357" t="s">
        <v>2773</v>
      </c>
      <c r="O357" t="s">
        <v>2773</v>
      </c>
      <c r="P357" t="s">
        <v>455</v>
      </c>
      <c r="R357" t="s">
        <v>2967</v>
      </c>
      <c r="S357" s="9" t="s">
        <v>3358</v>
      </c>
      <c r="V357" t="s">
        <v>2800</v>
      </c>
      <c r="W357" s="9" t="s">
        <v>3192</v>
      </c>
    </row>
    <row r="358" spans="1:23" x14ac:dyDescent="0.3">
      <c r="A358" t="s">
        <v>1935</v>
      </c>
      <c r="B358" t="str">
        <f t="shared" si="5"/>
        <v>Lengte/breedte huis Aert Gijsbertsz aan de Wijtstraet</v>
      </c>
      <c r="C358" t="s">
        <v>460</v>
      </c>
      <c r="D358" t="s">
        <v>1561</v>
      </c>
      <c r="E358">
        <f>VLOOKUP(D358,straatids!A:B,2,FALSE)</f>
        <v>373</v>
      </c>
      <c r="F358" s="14">
        <v>1425</v>
      </c>
      <c r="G358" s="14">
        <v>1426</v>
      </c>
      <c r="K358">
        <v>66775</v>
      </c>
      <c r="L358">
        <v>66776</v>
      </c>
      <c r="M358" t="s">
        <v>2773</v>
      </c>
      <c r="N358" t="s">
        <v>2773</v>
      </c>
      <c r="O358" t="s">
        <v>2773</v>
      </c>
      <c r="P358" t="s">
        <v>456</v>
      </c>
      <c r="R358" t="s">
        <v>2893</v>
      </c>
      <c r="S358" s="9" t="s">
        <v>3284</v>
      </c>
      <c r="T358" t="s">
        <v>457</v>
      </c>
      <c r="V358" t="s">
        <v>3159</v>
      </c>
      <c r="W358" s="9" t="s">
        <v>3544</v>
      </c>
    </row>
    <row r="359" spans="1:23" x14ac:dyDescent="0.3">
      <c r="A359" t="s">
        <v>1936</v>
      </c>
      <c r="B359" t="str">
        <f t="shared" si="5"/>
        <v>Lengte/breedte huis Annetgen Dircksz aan de Wijtstraet</v>
      </c>
      <c r="C359" t="s">
        <v>460</v>
      </c>
      <c r="D359" t="s">
        <v>1561</v>
      </c>
      <c r="E359">
        <f>VLOOKUP(D359,straatids!A:B,2,FALSE)</f>
        <v>373</v>
      </c>
      <c r="F359" s="14">
        <v>1427</v>
      </c>
      <c r="K359">
        <v>66777</v>
      </c>
      <c r="L359" t="s">
        <v>2773</v>
      </c>
      <c r="M359" t="s">
        <v>2773</v>
      </c>
      <c r="N359" t="s">
        <v>2773</v>
      </c>
      <c r="O359" t="s">
        <v>2773</v>
      </c>
      <c r="P359" t="s">
        <v>458</v>
      </c>
      <c r="R359" t="s">
        <v>2968</v>
      </c>
      <c r="S359" s="9" t="s">
        <v>3359</v>
      </c>
      <c r="V359" t="s">
        <v>2847</v>
      </c>
      <c r="W359" s="9" t="s">
        <v>3238</v>
      </c>
    </row>
    <row r="360" spans="1:23" x14ac:dyDescent="0.3">
      <c r="A360" t="s">
        <v>1937</v>
      </c>
      <c r="B360" t="str">
        <f t="shared" si="5"/>
        <v>Lengte/breedte huis Mr. Regnier aan de Wijtstraet</v>
      </c>
      <c r="C360" t="s">
        <v>460</v>
      </c>
      <c r="D360" t="s">
        <v>1561</v>
      </c>
      <c r="E360">
        <f>VLOOKUP(D360,straatids!A:B,2,FALSE)</f>
        <v>373</v>
      </c>
      <c r="F360" s="14">
        <v>1428</v>
      </c>
      <c r="K360">
        <v>66778</v>
      </c>
      <c r="L360" t="s">
        <v>2773</v>
      </c>
      <c r="M360" t="s">
        <v>2773</v>
      </c>
      <c r="N360" t="s">
        <v>2773</v>
      </c>
      <c r="O360" t="s">
        <v>2773</v>
      </c>
      <c r="P360" t="s">
        <v>459</v>
      </c>
      <c r="R360" t="s">
        <v>2810</v>
      </c>
      <c r="S360" s="9" t="s">
        <v>3202</v>
      </c>
      <c r="V360" t="s">
        <v>2847</v>
      </c>
      <c r="W360" s="9" t="s">
        <v>3238</v>
      </c>
    </row>
    <row r="361" spans="1:23" x14ac:dyDescent="0.3">
      <c r="A361" t="s">
        <v>1938</v>
      </c>
      <c r="B361" t="str">
        <f t="shared" si="5"/>
        <v>Lengte/breedte huis Maritgen Ariens aan de Wijtstraet</v>
      </c>
      <c r="C361" t="s">
        <v>461</v>
      </c>
      <c r="D361" t="s">
        <v>1561</v>
      </c>
      <c r="E361">
        <f>VLOOKUP(D361,straatids!A:B,2,FALSE)</f>
        <v>373</v>
      </c>
      <c r="F361" s="14">
        <v>1429</v>
      </c>
      <c r="K361">
        <v>66779</v>
      </c>
      <c r="L361" t="s">
        <v>2773</v>
      </c>
      <c r="M361" t="s">
        <v>2773</v>
      </c>
      <c r="N361" t="s">
        <v>2773</v>
      </c>
      <c r="O361" t="s">
        <v>2773</v>
      </c>
      <c r="P361" t="s">
        <v>462</v>
      </c>
      <c r="R361" t="s">
        <v>2914</v>
      </c>
      <c r="S361" s="9" t="s">
        <v>3305</v>
      </c>
      <c r="V361" t="s">
        <v>2929</v>
      </c>
      <c r="W361" s="9" t="s">
        <v>3320</v>
      </c>
    </row>
    <row r="362" spans="1:23" x14ac:dyDescent="0.3">
      <c r="A362" t="s">
        <v>1939</v>
      </c>
      <c r="B362" t="str">
        <f t="shared" si="5"/>
        <v>Lengte/breedte huis Jan Huijgen aan de Wijtstraet</v>
      </c>
      <c r="C362" t="s">
        <v>461</v>
      </c>
      <c r="D362" t="s">
        <v>1561</v>
      </c>
      <c r="E362">
        <f>VLOOKUP(D362,straatids!A:B,2,FALSE)</f>
        <v>373</v>
      </c>
      <c r="F362" s="14">
        <v>1430</v>
      </c>
      <c r="K362">
        <v>66781</v>
      </c>
      <c r="L362" t="s">
        <v>2773</v>
      </c>
      <c r="M362" t="s">
        <v>2773</v>
      </c>
      <c r="N362" t="s">
        <v>2773</v>
      </c>
      <c r="O362" t="s">
        <v>2773</v>
      </c>
      <c r="P362" t="s">
        <v>463</v>
      </c>
      <c r="R362" t="s">
        <v>2883</v>
      </c>
      <c r="S362" s="9" t="s">
        <v>3274</v>
      </c>
      <c r="V362" t="s">
        <v>3159</v>
      </c>
      <c r="W362" s="9" t="s">
        <v>3544</v>
      </c>
    </row>
    <row r="363" spans="1:23" x14ac:dyDescent="0.3">
      <c r="A363" t="s">
        <v>1940</v>
      </c>
      <c r="B363" t="str">
        <f t="shared" si="5"/>
        <v>Lengte/breedte huis Mr. Jan Dircksz aan de Wijtstraet</v>
      </c>
      <c r="C363" t="s">
        <v>461</v>
      </c>
      <c r="D363" t="s">
        <v>1561</v>
      </c>
      <c r="E363">
        <f>VLOOKUP(D363,straatids!A:B,2,FALSE)</f>
        <v>373</v>
      </c>
      <c r="F363" s="14">
        <v>1431</v>
      </c>
      <c r="K363">
        <v>66782</v>
      </c>
      <c r="L363" t="s">
        <v>2773</v>
      </c>
      <c r="M363" t="s">
        <v>2773</v>
      </c>
      <c r="N363" t="s">
        <v>2773</v>
      </c>
      <c r="O363" t="s">
        <v>2773</v>
      </c>
      <c r="P363" t="s">
        <v>464</v>
      </c>
      <c r="R363" t="s">
        <v>2843</v>
      </c>
      <c r="S363" s="9" t="s">
        <v>3234</v>
      </c>
      <c r="V363" t="s">
        <v>2914</v>
      </c>
      <c r="W363" s="9" t="s">
        <v>3305</v>
      </c>
    </row>
    <row r="364" spans="1:23" x14ac:dyDescent="0.3">
      <c r="A364" t="s">
        <v>1941</v>
      </c>
      <c r="B364" t="str">
        <f t="shared" si="5"/>
        <v>Lengte/breedte huis Jan Dircksz Rolloos aan de Wijtstraet</v>
      </c>
      <c r="C364" t="s">
        <v>461</v>
      </c>
      <c r="D364" t="s">
        <v>1561</v>
      </c>
      <c r="E364">
        <f>VLOOKUP(D364,straatids!A:B,2,FALSE)</f>
        <v>373</v>
      </c>
      <c r="F364" s="14">
        <v>1432</v>
      </c>
      <c r="K364">
        <v>66783</v>
      </c>
      <c r="L364" t="s">
        <v>2773</v>
      </c>
      <c r="M364" t="s">
        <v>2773</v>
      </c>
      <c r="N364" t="s">
        <v>2773</v>
      </c>
      <c r="O364" t="s">
        <v>2773</v>
      </c>
      <c r="P364" t="s">
        <v>476</v>
      </c>
      <c r="R364" t="s">
        <v>2871</v>
      </c>
      <c r="S364" s="9" t="s">
        <v>3262</v>
      </c>
      <c r="V364" t="s">
        <v>2836</v>
      </c>
      <c r="W364" s="9" t="s">
        <v>3227</v>
      </c>
    </row>
    <row r="365" spans="1:23" x14ac:dyDescent="0.3">
      <c r="A365" t="s">
        <v>1942</v>
      </c>
      <c r="B365" t="str">
        <f t="shared" si="5"/>
        <v>Lengte/breedte huis Gijsbert Jansz Cincq aan de Wijtstraet</v>
      </c>
      <c r="C365" t="s">
        <v>461</v>
      </c>
      <c r="D365" t="s">
        <v>1561</v>
      </c>
      <c r="E365">
        <f>VLOOKUP(D365,straatids!A:B,2,FALSE)</f>
        <v>373</v>
      </c>
      <c r="F365" s="14">
        <v>1433</v>
      </c>
      <c r="K365">
        <v>66784</v>
      </c>
      <c r="L365" t="s">
        <v>2773</v>
      </c>
      <c r="M365" t="s">
        <v>2773</v>
      </c>
      <c r="N365" t="s">
        <v>2773</v>
      </c>
      <c r="O365" t="s">
        <v>2773</v>
      </c>
      <c r="P365" t="s">
        <v>465</v>
      </c>
      <c r="R365" t="s">
        <v>2871</v>
      </c>
      <c r="S365" s="9" t="s">
        <v>3262</v>
      </c>
      <c r="V365" t="s">
        <v>2907</v>
      </c>
      <c r="W365" s="9" t="s">
        <v>3298</v>
      </c>
    </row>
    <row r="366" spans="1:23" x14ac:dyDescent="0.3">
      <c r="A366" t="s">
        <v>1943</v>
      </c>
      <c r="B366" t="str">
        <f t="shared" si="5"/>
        <v>Lengte/breedte huis Andries Burry aan de Wijtstraet</v>
      </c>
      <c r="C366" t="s">
        <v>466</v>
      </c>
      <c r="D366" t="s">
        <v>1561</v>
      </c>
      <c r="E366">
        <f>VLOOKUP(D366,straatids!A:B,2,FALSE)</f>
        <v>373</v>
      </c>
      <c r="F366" s="14">
        <v>1434</v>
      </c>
      <c r="K366">
        <v>66785</v>
      </c>
      <c r="L366" t="s">
        <v>2773</v>
      </c>
      <c r="M366" t="s">
        <v>2773</v>
      </c>
      <c r="N366" t="s">
        <v>2773</v>
      </c>
      <c r="O366" t="s">
        <v>2773</v>
      </c>
      <c r="P366" t="s">
        <v>467</v>
      </c>
      <c r="R366" t="s">
        <v>2969</v>
      </c>
      <c r="S366" s="9" t="s">
        <v>3360</v>
      </c>
      <c r="V366" t="s">
        <v>3730</v>
      </c>
      <c r="W366" s="9" t="s">
        <v>3614</v>
      </c>
    </row>
    <row r="367" spans="1:23" x14ac:dyDescent="0.3">
      <c r="A367" t="s">
        <v>1944</v>
      </c>
      <c r="B367" t="str">
        <f t="shared" si="5"/>
        <v>Lengte/breedte huis Floris Crijnen aan de Wijtstraet</v>
      </c>
      <c r="C367" t="s">
        <v>466</v>
      </c>
      <c r="D367" t="s">
        <v>1561</v>
      </c>
      <c r="E367">
        <f>VLOOKUP(D367,straatids!A:B,2,FALSE)</f>
        <v>373</v>
      </c>
      <c r="F367" s="14">
        <v>1435</v>
      </c>
      <c r="K367">
        <v>66786</v>
      </c>
      <c r="L367" t="s">
        <v>2773</v>
      </c>
      <c r="M367" t="s">
        <v>2773</v>
      </c>
      <c r="N367" t="s">
        <v>2773</v>
      </c>
      <c r="O367" t="s">
        <v>2773</v>
      </c>
      <c r="P367" t="s">
        <v>468</v>
      </c>
      <c r="R367" t="s">
        <v>2849</v>
      </c>
      <c r="S367" s="9" t="s">
        <v>3240</v>
      </c>
      <c r="V367" t="s">
        <v>2908</v>
      </c>
      <c r="W367" s="9" t="s">
        <v>3299</v>
      </c>
    </row>
    <row r="368" spans="1:23" x14ac:dyDescent="0.3">
      <c r="A368" t="s">
        <v>1945</v>
      </c>
      <c r="B368" t="str">
        <f t="shared" si="5"/>
        <v>Lengte/breedte huis David Dircksz Doncker aan de Wijtstraet</v>
      </c>
      <c r="C368" t="s">
        <v>466</v>
      </c>
      <c r="D368" t="s">
        <v>1561</v>
      </c>
      <c r="E368">
        <f>VLOOKUP(D368,straatids!A:B,2,FALSE)</f>
        <v>373</v>
      </c>
      <c r="F368" s="14">
        <v>1436</v>
      </c>
      <c r="K368">
        <v>66787</v>
      </c>
      <c r="L368" t="s">
        <v>2773</v>
      </c>
      <c r="M368" t="s">
        <v>2773</v>
      </c>
      <c r="N368" t="s">
        <v>2773</v>
      </c>
      <c r="O368" t="s">
        <v>2773</v>
      </c>
      <c r="P368" t="s">
        <v>469</v>
      </c>
      <c r="R368" t="s">
        <v>2931</v>
      </c>
      <c r="S368" s="9" t="s">
        <v>3322</v>
      </c>
      <c r="V368" t="s">
        <v>2845</v>
      </c>
      <c r="W368" s="9" t="s">
        <v>3236</v>
      </c>
    </row>
    <row r="369" spans="1:23" x14ac:dyDescent="0.3">
      <c r="A369" t="s">
        <v>1946</v>
      </c>
      <c r="B369" t="str">
        <f t="shared" si="5"/>
        <v>Lengte/breedte huis  aan de Wijtstraet</v>
      </c>
      <c r="C369" t="s">
        <v>466</v>
      </c>
      <c r="D369" t="s">
        <v>1561</v>
      </c>
      <c r="E369">
        <f>VLOOKUP(D369,straatids!A:B,2,FALSE)</f>
        <v>373</v>
      </c>
      <c r="K369" t="s">
        <v>2773</v>
      </c>
      <c r="L369" t="s">
        <v>2773</v>
      </c>
      <c r="M369" t="s">
        <v>2773</v>
      </c>
      <c r="N369" t="s">
        <v>2773</v>
      </c>
      <c r="O369" t="s">
        <v>2773</v>
      </c>
      <c r="R369" t="s">
        <v>2970</v>
      </c>
      <c r="S369" s="9" t="s">
        <v>3361</v>
      </c>
      <c r="T369" t="s">
        <v>470</v>
      </c>
      <c r="V369" t="s">
        <v>2864</v>
      </c>
      <c r="W369" s="9" t="s">
        <v>3255</v>
      </c>
    </row>
    <row r="370" spans="1:23" x14ac:dyDescent="0.3">
      <c r="A370" t="s">
        <v>1947</v>
      </c>
      <c r="B370" t="str">
        <f t="shared" si="5"/>
        <v>Lengte/breedte huis Gerrit Jansz Vroesen aan de Botermarkt</v>
      </c>
      <c r="C370" s="4" t="s">
        <v>472</v>
      </c>
      <c r="D370" t="s">
        <v>471</v>
      </c>
      <c r="E370">
        <f>VLOOKUP(D370,straatids!A:B,2,FALSE)</f>
        <v>282</v>
      </c>
      <c r="F370" s="14">
        <v>1438</v>
      </c>
      <c r="K370">
        <v>66789</v>
      </c>
      <c r="L370" t="s">
        <v>2773</v>
      </c>
      <c r="M370" t="s">
        <v>2773</v>
      </c>
      <c r="N370" t="s">
        <v>2773</v>
      </c>
      <c r="O370" t="s">
        <v>2773</v>
      </c>
      <c r="P370" t="s">
        <v>477</v>
      </c>
      <c r="R370" t="s">
        <v>2971</v>
      </c>
      <c r="S370" s="9" t="s">
        <v>3362</v>
      </c>
      <c r="T370" t="s">
        <v>478</v>
      </c>
      <c r="V370" t="s">
        <v>2864</v>
      </c>
      <c r="W370" s="9" t="s">
        <v>3255</v>
      </c>
    </row>
    <row r="371" spans="1:23" x14ac:dyDescent="0.3">
      <c r="A371" t="s">
        <v>1948</v>
      </c>
      <c r="B371" t="str">
        <f t="shared" si="5"/>
        <v>Lengte/breedte huis Gerrit Jansz Vroesen aan de Botermarkt</v>
      </c>
      <c r="C371" s="4" t="s">
        <v>472</v>
      </c>
      <c r="D371" t="s">
        <v>471</v>
      </c>
      <c r="E371">
        <f>VLOOKUP(D371,straatids!A:B,2,FALSE)</f>
        <v>282</v>
      </c>
      <c r="F371" s="14">
        <v>1439</v>
      </c>
      <c r="K371">
        <v>66790</v>
      </c>
      <c r="L371" t="s">
        <v>2773</v>
      </c>
      <c r="M371" t="s">
        <v>2773</v>
      </c>
      <c r="N371" t="s">
        <v>2773</v>
      </c>
      <c r="O371" t="s">
        <v>2773</v>
      </c>
      <c r="P371" t="s">
        <v>477</v>
      </c>
      <c r="R371" t="s">
        <v>2942</v>
      </c>
      <c r="S371" s="9" t="s">
        <v>3333</v>
      </c>
      <c r="V371" t="s">
        <v>3013</v>
      </c>
      <c r="W371" s="9" t="s">
        <v>3403</v>
      </c>
    </row>
    <row r="372" spans="1:23" x14ac:dyDescent="0.3">
      <c r="A372" t="s">
        <v>1949</v>
      </c>
      <c r="B372" t="str">
        <f t="shared" si="5"/>
        <v>Lengte/breedte huis Maerten Pietersz Verwerff aan de Botermarkt</v>
      </c>
      <c r="C372" s="4" t="s">
        <v>472</v>
      </c>
      <c r="D372" t="s">
        <v>471</v>
      </c>
      <c r="E372">
        <f>VLOOKUP(D372,straatids!A:B,2,FALSE)</f>
        <v>282</v>
      </c>
      <c r="F372" s="14">
        <v>1440</v>
      </c>
      <c r="K372">
        <v>66792</v>
      </c>
      <c r="L372" t="s">
        <v>2773</v>
      </c>
      <c r="M372" t="s">
        <v>2773</v>
      </c>
      <c r="N372" t="s">
        <v>2773</v>
      </c>
      <c r="O372" t="s">
        <v>2773</v>
      </c>
      <c r="P372" t="s">
        <v>479</v>
      </c>
      <c r="R372" t="s">
        <v>2843</v>
      </c>
      <c r="S372" s="9" t="s">
        <v>3234</v>
      </c>
      <c r="V372" t="s">
        <v>2916</v>
      </c>
      <c r="W372" s="9" t="s">
        <v>3307</v>
      </c>
    </row>
    <row r="373" spans="1:23" x14ac:dyDescent="0.3">
      <c r="A373" t="s">
        <v>1950</v>
      </c>
      <c r="B373" t="str">
        <f t="shared" si="5"/>
        <v>Lengte/breedte huis Pieter den Apteecker aan de Botermarkt</v>
      </c>
      <c r="C373" s="4" t="s">
        <v>472</v>
      </c>
      <c r="D373" t="s">
        <v>471</v>
      </c>
      <c r="E373">
        <f>VLOOKUP(D373,straatids!A:B,2,FALSE)</f>
        <v>282</v>
      </c>
      <c r="F373" s="14">
        <v>1440</v>
      </c>
      <c r="K373">
        <v>66792</v>
      </c>
      <c r="L373" t="s">
        <v>2773</v>
      </c>
      <c r="M373" t="s">
        <v>2773</v>
      </c>
      <c r="N373" t="s">
        <v>2773</v>
      </c>
      <c r="O373" t="s">
        <v>2773</v>
      </c>
      <c r="P373" t="s">
        <v>480</v>
      </c>
      <c r="R373" t="s">
        <v>2839</v>
      </c>
      <c r="S373" s="9" t="s">
        <v>3230</v>
      </c>
      <c r="V373" t="s">
        <v>2916</v>
      </c>
      <c r="W373" s="9" t="s">
        <v>3307</v>
      </c>
    </row>
    <row r="374" spans="1:23" x14ac:dyDescent="0.3">
      <c r="A374" t="s">
        <v>1951</v>
      </c>
      <c r="B374" t="str">
        <f t="shared" si="5"/>
        <v>Lengte/breedte huis Arien Jansz Moels Weduwe aan de Botermarkt</v>
      </c>
      <c r="C374" t="s">
        <v>482</v>
      </c>
      <c r="D374" t="s">
        <v>471</v>
      </c>
      <c r="E374">
        <f>VLOOKUP(D374,straatids!A:B,2,FALSE)</f>
        <v>282</v>
      </c>
      <c r="F374" s="14">
        <v>1441</v>
      </c>
      <c r="K374">
        <v>66793</v>
      </c>
      <c r="L374" t="s">
        <v>2773</v>
      </c>
      <c r="M374" t="s">
        <v>2773</v>
      </c>
      <c r="N374" t="s">
        <v>2773</v>
      </c>
      <c r="O374" t="s">
        <v>2773</v>
      </c>
      <c r="P374" t="s">
        <v>481</v>
      </c>
      <c r="R374" t="s">
        <v>2972</v>
      </c>
      <c r="S374" s="9" t="s">
        <v>3363</v>
      </c>
      <c r="V374" t="s">
        <v>2916</v>
      </c>
      <c r="W374" s="9" t="s">
        <v>3307</v>
      </c>
    </row>
    <row r="375" spans="1:23" x14ac:dyDescent="0.3">
      <c r="A375" t="s">
        <v>1952</v>
      </c>
      <c r="B375" t="str">
        <f t="shared" si="5"/>
        <v>Lengte/breedte huis  Haesgen Dircxdr aan de Botermarkt</v>
      </c>
      <c r="C375" t="s">
        <v>482</v>
      </c>
      <c r="D375" t="s">
        <v>471</v>
      </c>
      <c r="E375">
        <f>VLOOKUP(D375,straatids!A:B,2,FALSE)</f>
        <v>282</v>
      </c>
      <c r="F375" s="14">
        <v>1442</v>
      </c>
      <c r="K375">
        <v>66794</v>
      </c>
      <c r="L375" t="s">
        <v>2773</v>
      </c>
      <c r="M375" t="s">
        <v>2773</v>
      </c>
      <c r="N375" t="s">
        <v>2773</v>
      </c>
      <c r="O375" t="s">
        <v>2773</v>
      </c>
      <c r="P375" t="s">
        <v>483</v>
      </c>
      <c r="R375" t="s">
        <v>2804</v>
      </c>
      <c r="S375" s="9" t="s">
        <v>3196</v>
      </c>
      <c r="V375" t="s">
        <v>2954</v>
      </c>
      <c r="W375" s="9" t="s">
        <v>3345</v>
      </c>
    </row>
    <row r="376" spans="1:23" x14ac:dyDescent="0.3">
      <c r="A376" t="s">
        <v>1953</v>
      </c>
      <c r="B376" t="str">
        <f t="shared" si="5"/>
        <v>Lengte/breedte huis Jan Heijndricksz Engelenburch aan de Botermarkt</v>
      </c>
      <c r="C376" t="s">
        <v>482</v>
      </c>
      <c r="D376" t="s">
        <v>471</v>
      </c>
      <c r="E376">
        <f>VLOOKUP(D376,straatids!A:B,2,FALSE)</f>
        <v>282</v>
      </c>
      <c r="F376" s="14">
        <v>1443</v>
      </c>
      <c r="K376">
        <v>66795</v>
      </c>
      <c r="L376" t="s">
        <v>2773</v>
      </c>
      <c r="M376" t="s">
        <v>2773</v>
      </c>
      <c r="N376" t="s">
        <v>2773</v>
      </c>
      <c r="O376" t="s">
        <v>2773</v>
      </c>
      <c r="P376" t="s">
        <v>484</v>
      </c>
      <c r="R376" t="s">
        <v>2973</v>
      </c>
      <c r="S376" s="9" t="s">
        <v>3364</v>
      </c>
      <c r="V376" t="s">
        <v>3697</v>
      </c>
      <c r="W376" s="9" t="s">
        <v>3578</v>
      </c>
    </row>
    <row r="377" spans="1:23" x14ac:dyDescent="0.3">
      <c r="A377" t="s">
        <v>1954</v>
      </c>
      <c r="B377" t="str">
        <f t="shared" si="5"/>
        <v>Lengte/breedte huis Dirck Gijsbertsz Sas aan de Botermarkt</v>
      </c>
      <c r="C377" t="s">
        <v>482</v>
      </c>
      <c r="D377" t="s">
        <v>471</v>
      </c>
      <c r="E377">
        <f>VLOOKUP(D377,straatids!A:B,2,FALSE)</f>
        <v>282</v>
      </c>
      <c r="F377" s="14">
        <v>1444</v>
      </c>
      <c r="K377">
        <v>66796</v>
      </c>
      <c r="L377" t="s">
        <v>2773</v>
      </c>
      <c r="M377" t="s">
        <v>2773</v>
      </c>
      <c r="N377" t="s">
        <v>2773</v>
      </c>
      <c r="O377" t="s">
        <v>2773</v>
      </c>
      <c r="P377" t="s">
        <v>485</v>
      </c>
      <c r="R377" t="s">
        <v>2845</v>
      </c>
      <c r="S377" s="9" t="s">
        <v>3236</v>
      </c>
      <c r="V377" t="s">
        <v>3731</v>
      </c>
      <c r="W377" s="9" t="s">
        <v>3615</v>
      </c>
    </row>
    <row r="378" spans="1:23" x14ac:dyDescent="0.3">
      <c r="A378" t="s">
        <v>1955</v>
      </c>
      <c r="B378" t="str">
        <f t="shared" si="5"/>
        <v>Lengte/breedte huis Willem Maertensz aan de Botermarkt</v>
      </c>
      <c r="C378" t="s">
        <v>482</v>
      </c>
      <c r="D378" t="s">
        <v>471</v>
      </c>
      <c r="E378">
        <f>VLOOKUP(D378,straatids!A:B,2,FALSE)</f>
        <v>282</v>
      </c>
      <c r="F378" s="14">
        <v>1445</v>
      </c>
      <c r="K378">
        <v>66797</v>
      </c>
      <c r="L378" t="s">
        <v>2773</v>
      </c>
      <c r="M378" t="s">
        <v>2773</v>
      </c>
      <c r="N378" t="s">
        <v>2773</v>
      </c>
      <c r="O378" t="s">
        <v>2773</v>
      </c>
      <c r="P378" t="s">
        <v>486</v>
      </c>
      <c r="R378" t="s">
        <v>2974</v>
      </c>
      <c r="S378" s="9" t="s">
        <v>3365</v>
      </c>
      <c r="V378" t="s">
        <v>3551</v>
      </c>
      <c r="W378" s="9" t="s">
        <v>3616</v>
      </c>
    </row>
    <row r="379" spans="1:23" x14ac:dyDescent="0.3">
      <c r="A379" t="s">
        <v>1956</v>
      </c>
      <c r="B379" t="str">
        <f t="shared" si="5"/>
        <v>Lengte/breedte huis Pieter Willemsz Doncker aan de Botermarkt</v>
      </c>
      <c r="C379" t="s">
        <v>488</v>
      </c>
      <c r="D379" t="s">
        <v>471</v>
      </c>
      <c r="E379">
        <f>VLOOKUP(D379,straatids!A:B,2,FALSE)</f>
        <v>282</v>
      </c>
      <c r="F379" s="14">
        <v>1446</v>
      </c>
      <c r="K379">
        <v>66798</v>
      </c>
      <c r="L379" t="s">
        <v>2773</v>
      </c>
      <c r="M379" t="s">
        <v>2773</v>
      </c>
      <c r="N379" t="s">
        <v>2773</v>
      </c>
      <c r="O379" t="s">
        <v>2773</v>
      </c>
      <c r="P379" t="s">
        <v>487</v>
      </c>
      <c r="R379" t="s">
        <v>2972</v>
      </c>
      <c r="S379" s="9" t="s">
        <v>3363</v>
      </c>
      <c r="V379" t="s">
        <v>2902</v>
      </c>
      <c r="W379" s="9" t="s">
        <v>3293</v>
      </c>
    </row>
    <row r="380" spans="1:23" x14ac:dyDescent="0.3">
      <c r="A380" t="s">
        <v>1957</v>
      </c>
      <c r="B380" t="str">
        <f t="shared" si="5"/>
        <v>Lengte/breedte huis Dirck Heijndricksz aan de Botermarkt</v>
      </c>
      <c r="C380" t="s">
        <v>488</v>
      </c>
      <c r="D380" t="s">
        <v>471</v>
      </c>
      <c r="E380">
        <f>VLOOKUP(D380,straatids!A:B,2,FALSE)</f>
        <v>282</v>
      </c>
      <c r="F380" s="14">
        <v>1447</v>
      </c>
      <c r="K380">
        <v>66799</v>
      </c>
      <c r="L380" t="s">
        <v>2773</v>
      </c>
      <c r="M380" t="s">
        <v>2773</v>
      </c>
      <c r="N380" t="s">
        <v>2773</v>
      </c>
      <c r="O380" t="s">
        <v>2773</v>
      </c>
      <c r="P380" t="s">
        <v>489</v>
      </c>
      <c r="R380" t="s">
        <v>2778</v>
      </c>
      <c r="S380" s="9" t="s">
        <v>3170</v>
      </c>
      <c r="V380" t="s">
        <v>3732</v>
      </c>
      <c r="W380" s="9" t="s">
        <v>3617</v>
      </c>
    </row>
    <row r="381" spans="1:23" x14ac:dyDescent="0.3">
      <c r="A381" t="s">
        <v>1958</v>
      </c>
      <c r="B381" t="str">
        <f t="shared" si="5"/>
        <v>Lengte/breedte huis Dirck Jansz Steenwijck aan de Botermarkt</v>
      </c>
      <c r="C381" t="s">
        <v>488</v>
      </c>
      <c r="D381" t="s">
        <v>471</v>
      </c>
      <c r="E381">
        <f>VLOOKUP(D381,straatids!A:B,2,FALSE)</f>
        <v>282</v>
      </c>
      <c r="F381" s="14">
        <v>1448</v>
      </c>
      <c r="K381">
        <v>66800</v>
      </c>
      <c r="L381" t="s">
        <v>2773</v>
      </c>
      <c r="M381" t="s">
        <v>2773</v>
      </c>
      <c r="N381" t="s">
        <v>2773</v>
      </c>
      <c r="O381" t="s">
        <v>2773</v>
      </c>
      <c r="P381" t="s">
        <v>150</v>
      </c>
      <c r="R381" t="s">
        <v>2851</v>
      </c>
      <c r="S381" s="9" t="s">
        <v>3242</v>
      </c>
      <c r="V381" t="s">
        <v>3050</v>
      </c>
      <c r="W381" s="9" t="s">
        <v>3440</v>
      </c>
    </row>
    <row r="382" spans="1:23" x14ac:dyDescent="0.3">
      <c r="A382" t="s">
        <v>1959</v>
      </c>
      <c r="B382" t="str">
        <f t="shared" si="5"/>
        <v>Lengte/breedte huis Grijt Romans Kinderen aan de Botermarkt</v>
      </c>
      <c r="C382" t="s">
        <v>488</v>
      </c>
      <c r="D382" t="s">
        <v>471</v>
      </c>
      <c r="E382">
        <f>VLOOKUP(D382,straatids!A:B,2,FALSE)</f>
        <v>282</v>
      </c>
      <c r="F382" s="14">
        <v>1449</v>
      </c>
      <c r="K382">
        <v>66801</v>
      </c>
      <c r="L382" t="s">
        <v>2773</v>
      </c>
      <c r="M382" t="s">
        <v>2773</v>
      </c>
      <c r="N382" t="s">
        <v>2773</v>
      </c>
      <c r="O382" t="s">
        <v>2773</v>
      </c>
      <c r="P382" t="s">
        <v>490</v>
      </c>
      <c r="R382" t="s">
        <v>2953</v>
      </c>
      <c r="S382" s="9" t="s">
        <v>3344</v>
      </c>
      <c r="V382" t="s">
        <v>3552</v>
      </c>
      <c r="W382" s="9" t="s">
        <v>3618</v>
      </c>
    </row>
    <row r="383" spans="1:23" x14ac:dyDescent="0.3">
      <c r="A383" t="s">
        <v>1960</v>
      </c>
      <c r="B383" t="str">
        <f t="shared" si="5"/>
        <v>Lengte/breedte huis Jan de Vos aan de Botermarkt</v>
      </c>
      <c r="C383" t="s">
        <v>488</v>
      </c>
      <c r="D383" t="s">
        <v>471</v>
      </c>
      <c r="E383">
        <f>VLOOKUP(D383,straatids!A:B,2,FALSE)</f>
        <v>282</v>
      </c>
      <c r="F383" s="14">
        <v>1450</v>
      </c>
      <c r="K383">
        <v>66803</v>
      </c>
      <c r="L383" t="s">
        <v>2773</v>
      </c>
      <c r="M383" t="s">
        <v>2773</v>
      </c>
      <c r="N383" t="s">
        <v>2773</v>
      </c>
      <c r="O383" t="s">
        <v>2773</v>
      </c>
      <c r="P383" t="s">
        <v>491</v>
      </c>
      <c r="R383" t="s">
        <v>2975</v>
      </c>
      <c r="S383" s="9" t="s">
        <v>3366</v>
      </c>
      <c r="V383" t="s">
        <v>3725</v>
      </c>
      <c r="W383" s="9" t="s">
        <v>3609</v>
      </c>
    </row>
    <row r="384" spans="1:23" x14ac:dyDescent="0.3">
      <c r="A384" t="s">
        <v>1961</v>
      </c>
      <c r="B384" t="str">
        <f t="shared" si="5"/>
        <v>Lengte/breedte huis Lambert Jansz Buijs aan de Botermarkt</v>
      </c>
      <c r="C384" t="s">
        <v>492</v>
      </c>
      <c r="D384" t="s">
        <v>471</v>
      </c>
      <c r="E384">
        <f>VLOOKUP(D384,straatids!A:B,2,FALSE)</f>
        <v>282</v>
      </c>
      <c r="F384" s="14">
        <v>1451</v>
      </c>
      <c r="K384">
        <v>66804</v>
      </c>
      <c r="L384" t="s">
        <v>2773</v>
      </c>
      <c r="M384" t="s">
        <v>2773</v>
      </c>
      <c r="N384" t="s">
        <v>2773</v>
      </c>
      <c r="O384" t="s">
        <v>2773</v>
      </c>
      <c r="P384" t="s">
        <v>493</v>
      </c>
      <c r="R384" t="s">
        <v>2976</v>
      </c>
      <c r="S384" s="9" t="s">
        <v>3367</v>
      </c>
      <c r="V384" t="s">
        <v>2966</v>
      </c>
      <c r="W384" s="9" t="s">
        <v>3357</v>
      </c>
    </row>
    <row r="385" spans="1:25" x14ac:dyDescent="0.3">
      <c r="A385" t="s">
        <v>1962</v>
      </c>
      <c r="B385" t="str">
        <f t="shared" si="5"/>
        <v>Lengte/breedte huis Arien Jansz aan de Botermarkt</v>
      </c>
      <c r="C385" t="s">
        <v>492</v>
      </c>
      <c r="D385" t="s">
        <v>471</v>
      </c>
      <c r="E385">
        <f>VLOOKUP(D385,straatids!A:B,2,FALSE)</f>
        <v>282</v>
      </c>
      <c r="F385" s="14">
        <v>1452</v>
      </c>
      <c r="K385">
        <v>66805</v>
      </c>
      <c r="L385" t="s">
        <v>2773</v>
      </c>
      <c r="M385" t="s">
        <v>2773</v>
      </c>
      <c r="N385" t="s">
        <v>2773</v>
      </c>
      <c r="O385" t="s">
        <v>2773</v>
      </c>
      <c r="P385" t="s">
        <v>102</v>
      </c>
      <c r="R385" t="s">
        <v>2830</v>
      </c>
      <c r="S385" s="9" t="s">
        <v>3221</v>
      </c>
      <c r="V385" t="s">
        <v>3733</v>
      </c>
      <c r="W385" s="9" t="s">
        <v>3619</v>
      </c>
    </row>
    <row r="386" spans="1:25" x14ac:dyDescent="0.3">
      <c r="A386" t="s">
        <v>1963</v>
      </c>
      <c r="B386" t="str">
        <f t="shared" si="5"/>
        <v>Lengte/breedte huis Cornelis Jansz Sempel aan de Botermarkt</v>
      </c>
      <c r="C386" t="s">
        <v>492</v>
      </c>
      <c r="D386" t="s">
        <v>471</v>
      </c>
      <c r="E386">
        <f>VLOOKUP(D386,straatids!A:B,2,FALSE)</f>
        <v>282</v>
      </c>
      <c r="F386" s="14">
        <v>1453</v>
      </c>
      <c r="K386">
        <v>66806</v>
      </c>
      <c r="L386" t="s">
        <v>2773</v>
      </c>
      <c r="M386" t="s">
        <v>2773</v>
      </c>
      <c r="N386" t="s">
        <v>2773</v>
      </c>
      <c r="O386" t="s">
        <v>2773</v>
      </c>
      <c r="P386" t="s">
        <v>494</v>
      </c>
      <c r="R386" t="s">
        <v>2977</v>
      </c>
      <c r="S386" s="9" t="s">
        <v>3368</v>
      </c>
      <c r="V386" t="s">
        <v>3734</v>
      </c>
      <c r="W386" s="9" t="s">
        <v>3620</v>
      </c>
    </row>
    <row r="387" spans="1:25" x14ac:dyDescent="0.3">
      <c r="A387" t="s">
        <v>1964</v>
      </c>
      <c r="B387" t="str">
        <f t="shared" ref="B387:B450" si="6">"Lengte/breedte huis "&amp;P387&amp;" aan de "&amp;D387</f>
        <v>Lengte/breedte huis Willem Ladder aan de Botermarkt</v>
      </c>
      <c r="C387" t="s">
        <v>492</v>
      </c>
      <c r="D387" t="s">
        <v>471</v>
      </c>
      <c r="E387">
        <f>VLOOKUP(D387,straatids!A:B,2,FALSE)</f>
        <v>282</v>
      </c>
      <c r="F387" s="14">
        <v>1454</v>
      </c>
      <c r="K387">
        <v>66807</v>
      </c>
      <c r="L387" t="s">
        <v>2773</v>
      </c>
      <c r="M387" t="s">
        <v>2773</v>
      </c>
      <c r="N387" t="s">
        <v>2773</v>
      </c>
      <c r="O387" t="s">
        <v>2773</v>
      </c>
      <c r="P387" t="s">
        <v>495</v>
      </c>
      <c r="R387" t="s">
        <v>2861</v>
      </c>
      <c r="S387" s="9" t="s">
        <v>3252</v>
      </c>
      <c r="V387" t="s">
        <v>3735</v>
      </c>
      <c r="W387" s="9" t="s">
        <v>3621</v>
      </c>
    </row>
    <row r="388" spans="1:25" x14ac:dyDescent="0.3">
      <c r="A388" t="s">
        <v>1965</v>
      </c>
      <c r="B388" t="str">
        <f t="shared" si="6"/>
        <v>Lengte/breedte huis Pieter Jansz, Backer aan de Botermarkt</v>
      </c>
      <c r="C388" t="s">
        <v>492</v>
      </c>
      <c r="D388" t="s">
        <v>471</v>
      </c>
      <c r="E388">
        <f>VLOOKUP(D388,straatids!A:B,2,FALSE)</f>
        <v>282</v>
      </c>
      <c r="F388" s="14">
        <v>1455</v>
      </c>
      <c r="K388">
        <v>66808</v>
      </c>
      <c r="L388" t="s">
        <v>2773</v>
      </c>
      <c r="M388" t="s">
        <v>2773</v>
      </c>
      <c r="N388" t="s">
        <v>2773</v>
      </c>
      <c r="O388" t="s">
        <v>2773</v>
      </c>
      <c r="P388" t="s">
        <v>496</v>
      </c>
      <c r="R388" t="s">
        <v>2778</v>
      </c>
      <c r="S388" s="9" t="s">
        <v>3170</v>
      </c>
      <c r="V388" t="s">
        <v>3556</v>
      </c>
      <c r="W388" s="9" t="s">
        <v>3622</v>
      </c>
    </row>
    <row r="389" spans="1:25" x14ac:dyDescent="0.3">
      <c r="A389" t="s">
        <v>1966</v>
      </c>
      <c r="B389" t="str">
        <f t="shared" si="6"/>
        <v>Lengte/breedte huis Jan Heijndricksz, Backer aan de Botermarkt</v>
      </c>
      <c r="C389" t="s">
        <v>497</v>
      </c>
      <c r="D389" t="s">
        <v>471</v>
      </c>
      <c r="E389">
        <f>VLOOKUP(D389,straatids!A:B,2,FALSE)</f>
        <v>282</v>
      </c>
      <c r="F389" s="14">
        <v>1456</v>
      </c>
      <c r="K389">
        <v>66809</v>
      </c>
      <c r="L389" t="s">
        <v>2773</v>
      </c>
      <c r="M389" t="s">
        <v>2773</v>
      </c>
      <c r="N389" t="s">
        <v>2773</v>
      </c>
      <c r="O389" t="s">
        <v>2773</v>
      </c>
      <c r="P389" t="s">
        <v>498</v>
      </c>
      <c r="R389" t="s">
        <v>2778</v>
      </c>
      <c r="S389" s="9" t="s">
        <v>3170</v>
      </c>
      <c r="V389" t="s">
        <v>3736</v>
      </c>
      <c r="W389" s="9" t="s">
        <v>3623</v>
      </c>
    </row>
    <row r="390" spans="1:25" x14ac:dyDescent="0.3">
      <c r="A390" t="s">
        <v>1967</v>
      </c>
      <c r="B390" t="str">
        <f t="shared" si="6"/>
        <v>Lengte/breedte huis  aan de Botermarkt</v>
      </c>
      <c r="C390" t="s">
        <v>497</v>
      </c>
      <c r="D390" t="s">
        <v>471</v>
      </c>
      <c r="E390">
        <f>VLOOKUP(D390,straatids!A:B,2,FALSE)</f>
        <v>282</v>
      </c>
      <c r="K390" t="s">
        <v>2773</v>
      </c>
      <c r="L390" t="s">
        <v>2773</v>
      </c>
      <c r="M390" t="s">
        <v>2773</v>
      </c>
      <c r="N390" t="s">
        <v>2773</v>
      </c>
      <c r="O390" t="s">
        <v>2773</v>
      </c>
      <c r="R390" t="s">
        <v>2864</v>
      </c>
      <c r="S390" s="9" t="s">
        <v>3255</v>
      </c>
      <c r="T390" t="s">
        <v>261</v>
      </c>
      <c r="V390" t="s">
        <v>3718</v>
      </c>
      <c r="W390" s="9" t="s">
        <v>3600</v>
      </c>
      <c r="X390" t="s">
        <v>499</v>
      </c>
    </row>
    <row r="391" spans="1:25" x14ac:dyDescent="0.3">
      <c r="A391" t="s">
        <v>1968</v>
      </c>
      <c r="B391" t="str">
        <f t="shared" si="6"/>
        <v>Lengte/breedte huis Gerrit Joosten, den Coorencooper aan de Corten Tiendewech</v>
      </c>
      <c r="C391" t="s">
        <v>497</v>
      </c>
      <c r="D391" s="4" t="s">
        <v>500</v>
      </c>
      <c r="E391">
        <f>VLOOKUP(D391,straatids!A:B,2,FALSE)</f>
        <v>329</v>
      </c>
      <c r="F391" s="14">
        <v>1460</v>
      </c>
      <c r="K391">
        <v>66814</v>
      </c>
      <c r="L391" t="s">
        <v>2773</v>
      </c>
      <c r="M391" t="s">
        <v>2773</v>
      </c>
      <c r="N391" t="s">
        <v>2773</v>
      </c>
      <c r="O391" t="s">
        <v>2773</v>
      </c>
      <c r="P391" t="s">
        <v>501</v>
      </c>
      <c r="R391" t="s">
        <v>2773</v>
      </c>
      <c r="S391" s="9" t="s">
        <v>2773</v>
      </c>
      <c r="T391" t="s">
        <v>502</v>
      </c>
      <c r="V391" t="s">
        <v>2773</v>
      </c>
      <c r="W391" s="9" t="s">
        <v>2773</v>
      </c>
    </row>
    <row r="392" spans="1:25" x14ac:dyDescent="0.3">
      <c r="A392" t="s">
        <v>1969</v>
      </c>
      <c r="B392" t="str">
        <f t="shared" si="6"/>
        <v>Lengte/breedte huis Griete Cornelis aan de Den Regenbooch</v>
      </c>
      <c r="C392" t="s">
        <v>504</v>
      </c>
      <c r="D392" t="s">
        <v>505</v>
      </c>
      <c r="E392">
        <f>VLOOKUP(D392,straatids!A:B,2,FALSE)</f>
        <v>346</v>
      </c>
      <c r="F392" s="14">
        <v>1529</v>
      </c>
      <c r="K392">
        <v>66890</v>
      </c>
      <c r="L392" t="s">
        <v>2773</v>
      </c>
      <c r="M392" t="s">
        <v>2773</v>
      </c>
      <c r="N392" t="s">
        <v>2773</v>
      </c>
      <c r="O392" t="s">
        <v>2773</v>
      </c>
      <c r="P392" t="s">
        <v>506</v>
      </c>
      <c r="R392" t="s">
        <v>2933</v>
      </c>
      <c r="S392" s="9" t="s">
        <v>3324</v>
      </c>
      <c r="V392" t="s">
        <v>2894</v>
      </c>
      <c r="W392" s="9" t="s">
        <v>3285</v>
      </c>
    </row>
    <row r="393" spans="1:25" x14ac:dyDescent="0.3">
      <c r="A393" t="s">
        <v>1970</v>
      </c>
      <c r="B393" t="str">
        <f t="shared" si="6"/>
        <v>Lengte/breedte huis Willem Barthoutsz aan de Den Regenbooch</v>
      </c>
      <c r="C393" t="s">
        <v>504</v>
      </c>
      <c r="D393" t="s">
        <v>505</v>
      </c>
      <c r="E393">
        <f>VLOOKUP(D393,straatids!A:B,2,FALSE)</f>
        <v>346</v>
      </c>
      <c r="F393" s="14">
        <v>1529</v>
      </c>
      <c r="K393">
        <v>66890</v>
      </c>
      <c r="L393" t="s">
        <v>2773</v>
      </c>
      <c r="M393" t="s">
        <v>2773</v>
      </c>
      <c r="N393" t="s">
        <v>2773</v>
      </c>
      <c r="O393" t="s">
        <v>2773</v>
      </c>
      <c r="P393" t="s">
        <v>507</v>
      </c>
      <c r="R393" t="s">
        <v>2950</v>
      </c>
      <c r="S393" s="9" t="s">
        <v>3341</v>
      </c>
      <c r="V393" t="s">
        <v>3737</v>
      </c>
      <c r="W393" s="9" t="s">
        <v>3624</v>
      </c>
    </row>
    <row r="394" spans="1:25" x14ac:dyDescent="0.3">
      <c r="A394" t="s">
        <v>1971</v>
      </c>
      <c r="B394" t="str">
        <f t="shared" si="6"/>
        <v>Lengte/breedte huis Zacharias Lourisz van Voorhout? aan de Den Regenbooch</v>
      </c>
      <c r="C394" t="s">
        <v>504</v>
      </c>
      <c r="D394" t="s">
        <v>505</v>
      </c>
      <c r="E394">
        <f>VLOOKUP(D394,straatids!A:B,2,FALSE)</f>
        <v>346</v>
      </c>
      <c r="F394" s="14">
        <v>1530</v>
      </c>
      <c r="K394">
        <v>66892</v>
      </c>
      <c r="L394" t="s">
        <v>2773</v>
      </c>
      <c r="M394" t="s">
        <v>2773</v>
      </c>
      <c r="N394" t="s">
        <v>2773</v>
      </c>
      <c r="O394" t="s">
        <v>2773</v>
      </c>
      <c r="P394" t="s">
        <v>541</v>
      </c>
      <c r="R394" t="s">
        <v>2950</v>
      </c>
      <c r="S394" s="9" t="s">
        <v>3341</v>
      </c>
      <c r="V394" t="s">
        <v>2844</v>
      </c>
      <c r="W394" s="9" t="s">
        <v>3235</v>
      </c>
    </row>
    <row r="395" spans="1:25" x14ac:dyDescent="0.3">
      <c r="A395" t="s">
        <v>1972</v>
      </c>
      <c r="B395" t="str">
        <f t="shared" si="6"/>
        <v>Lengte/breedte huis Gijsbert Jacobsz aan de Den Regenbooch</v>
      </c>
      <c r="C395" t="s">
        <v>504</v>
      </c>
      <c r="D395" t="s">
        <v>505</v>
      </c>
      <c r="E395">
        <f>VLOOKUP(D395,straatids!A:B,2,FALSE)</f>
        <v>346</v>
      </c>
      <c r="F395" s="14">
        <v>1531</v>
      </c>
      <c r="K395">
        <v>66893</v>
      </c>
      <c r="L395" t="s">
        <v>2773</v>
      </c>
      <c r="M395" t="s">
        <v>2773</v>
      </c>
      <c r="N395" t="s">
        <v>2773</v>
      </c>
      <c r="O395" t="s">
        <v>2773</v>
      </c>
      <c r="P395" t="s">
        <v>508</v>
      </c>
      <c r="R395" t="s">
        <v>2933</v>
      </c>
      <c r="S395" s="9" t="s">
        <v>3324</v>
      </c>
      <c r="V395" t="s">
        <v>3003</v>
      </c>
      <c r="W395" s="9" t="s">
        <v>3394</v>
      </c>
    </row>
    <row r="396" spans="1:25" x14ac:dyDescent="0.3">
      <c r="A396" t="s">
        <v>1973</v>
      </c>
      <c r="B396" t="str">
        <f t="shared" si="6"/>
        <v>Lengte/breedte huis Wouter Cornelisz aan de Den Regenbooch</v>
      </c>
      <c r="C396" t="s">
        <v>513</v>
      </c>
      <c r="D396" t="s">
        <v>505</v>
      </c>
      <c r="E396">
        <f>VLOOKUP(D396,straatids!A:B,2,FALSE)</f>
        <v>346</v>
      </c>
      <c r="F396" s="14" t="s">
        <v>3804</v>
      </c>
      <c r="K396">
        <v>66894</v>
      </c>
      <c r="L396" t="s">
        <v>2773</v>
      </c>
      <c r="M396" t="s">
        <v>2773</v>
      </c>
      <c r="N396" t="s">
        <v>2773</v>
      </c>
      <c r="O396" t="s">
        <v>2773</v>
      </c>
      <c r="P396" t="s">
        <v>509</v>
      </c>
      <c r="R396" t="s">
        <v>2836</v>
      </c>
      <c r="S396" s="9" t="s">
        <v>3227</v>
      </c>
      <c r="V396" t="s">
        <v>3724</v>
      </c>
      <c r="W396" s="9" t="s">
        <v>3608</v>
      </c>
      <c r="Y396" t="s">
        <v>3805</v>
      </c>
    </row>
    <row r="397" spans="1:25" x14ac:dyDescent="0.3">
      <c r="A397" t="s">
        <v>1974</v>
      </c>
      <c r="B397" t="str">
        <f t="shared" si="6"/>
        <v>Lengte/breedte huis  aan de Den Regenbooch</v>
      </c>
      <c r="C397" t="s">
        <v>513</v>
      </c>
      <c r="D397" t="s">
        <v>505</v>
      </c>
      <c r="E397">
        <f>VLOOKUP(D397,straatids!A:B,2,FALSE)</f>
        <v>346</v>
      </c>
      <c r="K397" t="s">
        <v>2773</v>
      </c>
      <c r="L397" t="s">
        <v>2773</v>
      </c>
      <c r="M397" t="s">
        <v>2773</v>
      </c>
      <c r="N397" t="s">
        <v>2773</v>
      </c>
      <c r="O397" t="s">
        <v>2773</v>
      </c>
      <c r="R397" t="s">
        <v>2978</v>
      </c>
      <c r="S397" s="9" t="s">
        <v>3369</v>
      </c>
      <c r="T397" t="s">
        <v>510</v>
      </c>
      <c r="V397" t="s">
        <v>3738</v>
      </c>
      <c r="W397" s="9" t="s">
        <v>3625</v>
      </c>
    </row>
    <row r="398" spans="1:25" x14ac:dyDescent="0.3">
      <c r="A398" t="s">
        <v>1975</v>
      </c>
      <c r="B398" t="str">
        <f t="shared" si="6"/>
        <v>Lengte/breedte huis Pieter Ariensz Sterck aan de Den Regenbooch</v>
      </c>
      <c r="C398" t="s">
        <v>513</v>
      </c>
      <c r="D398" t="s">
        <v>505</v>
      </c>
      <c r="E398">
        <f>VLOOKUP(D398,straatids!A:B,2,FALSE)</f>
        <v>346</v>
      </c>
      <c r="F398" s="14">
        <v>1533</v>
      </c>
      <c r="K398">
        <v>66896</v>
      </c>
      <c r="L398" t="s">
        <v>2773</v>
      </c>
      <c r="M398" t="s">
        <v>2773</v>
      </c>
      <c r="N398" t="s">
        <v>2773</v>
      </c>
      <c r="O398" t="s">
        <v>2773</v>
      </c>
      <c r="P398" t="s">
        <v>511</v>
      </c>
      <c r="R398" t="s">
        <v>2979</v>
      </c>
      <c r="S398" s="9" t="s">
        <v>3370</v>
      </c>
      <c r="V398" t="s">
        <v>3738</v>
      </c>
      <c r="W398" s="9" t="s">
        <v>3625</v>
      </c>
    </row>
    <row r="399" spans="1:25" x14ac:dyDescent="0.3">
      <c r="A399" t="s">
        <v>1976</v>
      </c>
      <c r="B399" t="str">
        <f t="shared" si="6"/>
        <v>Lengte/breedte huis Pieter Jacobsz Stolck aan de Den Regenbooch</v>
      </c>
      <c r="C399" t="s">
        <v>513</v>
      </c>
      <c r="D399" t="s">
        <v>505</v>
      </c>
      <c r="E399">
        <f>VLOOKUP(D399,straatids!A:B,2,FALSE)</f>
        <v>346</v>
      </c>
      <c r="F399" s="14">
        <v>1535</v>
      </c>
      <c r="K399">
        <v>66898</v>
      </c>
      <c r="L399" t="s">
        <v>2773</v>
      </c>
      <c r="M399" t="s">
        <v>2773</v>
      </c>
      <c r="N399" t="s">
        <v>2773</v>
      </c>
      <c r="O399" t="s">
        <v>2773</v>
      </c>
      <c r="P399" t="s">
        <v>512</v>
      </c>
      <c r="R399" t="s">
        <v>2962</v>
      </c>
      <c r="S399" s="9" t="s">
        <v>3353</v>
      </c>
      <c r="V399" t="s">
        <v>3003</v>
      </c>
      <c r="W399" s="9" t="s">
        <v>3394</v>
      </c>
    </row>
    <row r="400" spans="1:25" x14ac:dyDescent="0.3">
      <c r="A400" t="s">
        <v>1977</v>
      </c>
      <c r="B400" t="str">
        <f t="shared" si="6"/>
        <v>Lengte/breedte huis Reinier Gerritsz aan de Den Regenbooch</v>
      </c>
      <c r="C400" t="s">
        <v>513</v>
      </c>
      <c r="D400" t="s">
        <v>505</v>
      </c>
      <c r="E400">
        <f>VLOOKUP(D400,straatids!A:B,2,FALSE)</f>
        <v>346</v>
      </c>
      <c r="F400" s="14">
        <v>1536</v>
      </c>
      <c r="K400">
        <v>66899</v>
      </c>
      <c r="L400" t="s">
        <v>2773</v>
      </c>
      <c r="M400" t="s">
        <v>2773</v>
      </c>
      <c r="N400" t="s">
        <v>2773</v>
      </c>
      <c r="O400" t="s">
        <v>2773</v>
      </c>
      <c r="P400" t="s">
        <v>540</v>
      </c>
      <c r="R400" t="s">
        <v>2878</v>
      </c>
      <c r="S400" s="9" t="s">
        <v>3269</v>
      </c>
      <c r="V400" t="s">
        <v>3724</v>
      </c>
      <c r="W400" s="9" t="s">
        <v>3608</v>
      </c>
    </row>
    <row r="401" spans="1:25" x14ac:dyDescent="0.3">
      <c r="A401" t="s">
        <v>1978</v>
      </c>
      <c r="B401" t="str">
        <f t="shared" si="6"/>
        <v>Lengte/breedte huis Andries Ariensz aan de Den Regenbooch</v>
      </c>
      <c r="C401" t="s">
        <v>515</v>
      </c>
      <c r="D401" t="s">
        <v>505</v>
      </c>
      <c r="E401">
        <f>VLOOKUP(D401,straatids!A:B,2,FALSE)</f>
        <v>346</v>
      </c>
      <c r="F401" s="14">
        <v>1537</v>
      </c>
      <c r="K401">
        <v>66900</v>
      </c>
      <c r="L401" t="s">
        <v>2773</v>
      </c>
      <c r="M401" t="s">
        <v>2773</v>
      </c>
      <c r="N401" t="s">
        <v>2773</v>
      </c>
      <c r="O401" t="s">
        <v>2773</v>
      </c>
      <c r="P401" t="s">
        <v>514</v>
      </c>
      <c r="R401" t="s">
        <v>2947</v>
      </c>
      <c r="S401" s="9" t="s">
        <v>3338</v>
      </c>
      <c r="V401" t="s">
        <v>3554</v>
      </c>
      <c r="W401" s="9" t="s">
        <v>3606</v>
      </c>
    </row>
    <row r="402" spans="1:25" x14ac:dyDescent="0.3">
      <c r="A402" t="s">
        <v>1979</v>
      </c>
      <c r="B402" t="str">
        <f t="shared" si="6"/>
        <v>Lengte/breedte huis Grietgen Aerts aan de Den Regenbooch</v>
      </c>
      <c r="C402" t="s">
        <v>515</v>
      </c>
      <c r="D402" t="s">
        <v>505</v>
      </c>
      <c r="E402">
        <f>VLOOKUP(D402,straatids!A:B,2,FALSE)</f>
        <v>346</v>
      </c>
      <c r="F402" s="14">
        <v>1538</v>
      </c>
      <c r="K402">
        <v>66901</v>
      </c>
      <c r="L402" t="s">
        <v>2773</v>
      </c>
      <c r="M402" t="s">
        <v>2773</v>
      </c>
      <c r="N402" t="s">
        <v>2773</v>
      </c>
      <c r="O402" t="s">
        <v>2773</v>
      </c>
      <c r="P402" t="s">
        <v>516</v>
      </c>
      <c r="R402" t="s">
        <v>2811</v>
      </c>
      <c r="S402" s="9" t="s">
        <v>3203</v>
      </c>
      <c r="V402" t="s">
        <v>3554</v>
      </c>
      <c r="W402" s="9" t="s">
        <v>3606</v>
      </c>
    </row>
    <row r="403" spans="1:25" x14ac:dyDescent="0.3">
      <c r="A403" t="s">
        <v>1980</v>
      </c>
      <c r="B403" t="str">
        <f t="shared" si="6"/>
        <v>Lengte/breedte huis Meijne?  aan de Den Regenbooch</v>
      </c>
      <c r="C403" t="s">
        <v>515</v>
      </c>
      <c r="D403" t="s">
        <v>505</v>
      </c>
      <c r="E403">
        <f>VLOOKUP(D403,straatids!A:B,2,FALSE)</f>
        <v>346</v>
      </c>
      <c r="F403" s="14">
        <v>1539</v>
      </c>
      <c r="K403">
        <v>66902</v>
      </c>
      <c r="L403" t="s">
        <v>2773</v>
      </c>
      <c r="M403" t="s">
        <v>2773</v>
      </c>
      <c r="N403" t="s">
        <v>2773</v>
      </c>
      <c r="O403" t="s">
        <v>2773</v>
      </c>
      <c r="P403" t="s">
        <v>538</v>
      </c>
      <c r="R403" t="s">
        <v>2836</v>
      </c>
      <c r="S403" s="9" t="s">
        <v>3227</v>
      </c>
      <c r="V403" t="s">
        <v>3553</v>
      </c>
      <c r="W403" s="9" t="s">
        <v>3626</v>
      </c>
      <c r="Y403" t="s">
        <v>539</v>
      </c>
    </row>
    <row r="404" spans="1:25" x14ac:dyDescent="0.3">
      <c r="A404" t="s">
        <v>1981</v>
      </c>
      <c r="B404" t="str">
        <f t="shared" si="6"/>
        <v>Lengte/breedte huis Werbout Crijnen aan de Den Regenbooch</v>
      </c>
      <c r="C404" t="s">
        <v>515</v>
      </c>
      <c r="D404" t="s">
        <v>505</v>
      </c>
      <c r="E404">
        <f>VLOOKUP(D404,straatids!A:B,2,FALSE)</f>
        <v>346</v>
      </c>
      <c r="F404" s="14">
        <v>1540</v>
      </c>
      <c r="K404">
        <v>66904</v>
      </c>
      <c r="L404" t="s">
        <v>2773</v>
      </c>
      <c r="M404" t="s">
        <v>2773</v>
      </c>
      <c r="N404" t="s">
        <v>2773</v>
      </c>
      <c r="O404" t="s">
        <v>2773</v>
      </c>
      <c r="P404" t="s">
        <v>517</v>
      </c>
      <c r="R404" t="s">
        <v>2980</v>
      </c>
      <c r="S404" s="9" t="s">
        <v>3371</v>
      </c>
      <c r="V404" t="s">
        <v>3696</v>
      </c>
      <c r="W404" s="9" t="s">
        <v>3577</v>
      </c>
    </row>
    <row r="405" spans="1:25" x14ac:dyDescent="0.3">
      <c r="A405" t="s">
        <v>1982</v>
      </c>
      <c r="B405" t="str">
        <f t="shared" si="6"/>
        <v>Lengte/breedte huis Den? Voor de Waech aan de Den Regenbooch</v>
      </c>
      <c r="C405" t="s">
        <v>515</v>
      </c>
      <c r="D405" t="s">
        <v>505</v>
      </c>
      <c r="E405">
        <f>VLOOKUP(D405,straatids!A:B,2,FALSE)</f>
        <v>346</v>
      </c>
      <c r="F405" s="17"/>
      <c r="G405" s="17"/>
      <c r="H405" s="17"/>
      <c r="I405" s="17"/>
      <c r="J405" s="17"/>
      <c r="K405" t="s">
        <v>2773</v>
      </c>
      <c r="L405" t="s">
        <v>2773</v>
      </c>
      <c r="M405" t="s">
        <v>2773</v>
      </c>
      <c r="N405" t="s">
        <v>2773</v>
      </c>
      <c r="O405" t="s">
        <v>2773</v>
      </c>
      <c r="P405" t="s">
        <v>518</v>
      </c>
      <c r="R405" t="s">
        <v>2981</v>
      </c>
      <c r="S405" s="9" t="s">
        <v>3372</v>
      </c>
      <c r="V405" t="s">
        <v>3739</v>
      </c>
      <c r="W405" s="9" t="s">
        <v>3627</v>
      </c>
    </row>
    <row r="406" spans="1:25" s="13" customFormat="1" x14ac:dyDescent="0.3">
      <c r="A406" s="13" t="s">
        <v>1983</v>
      </c>
      <c r="B406" t="str">
        <f t="shared" si="6"/>
        <v>Lengte/breedte huis Huijbert Cornelisz Roscam aan de Den Regenbooch</v>
      </c>
      <c r="C406" s="13" t="s">
        <v>520</v>
      </c>
      <c r="D406" s="13" t="s">
        <v>505</v>
      </c>
      <c r="E406">
        <f>VLOOKUP(D406,straatids!A:B,2,FALSE)</f>
        <v>346</v>
      </c>
      <c r="F406" s="21" t="s">
        <v>537</v>
      </c>
      <c r="G406" s="21"/>
      <c r="H406" s="21"/>
      <c r="I406" s="21"/>
      <c r="J406" s="21"/>
      <c r="K406" t="e">
        <v>#N/A</v>
      </c>
      <c r="L406" t="s">
        <v>2773</v>
      </c>
      <c r="M406" t="s">
        <v>2773</v>
      </c>
      <c r="N406" t="s">
        <v>2773</v>
      </c>
      <c r="O406" t="s">
        <v>2773</v>
      </c>
      <c r="P406" s="13" t="s">
        <v>519</v>
      </c>
      <c r="R406" s="13" t="s">
        <v>2811</v>
      </c>
      <c r="S406" s="22" t="s">
        <v>3203</v>
      </c>
      <c r="V406" s="13" t="s">
        <v>3740</v>
      </c>
      <c r="W406" s="22" t="s">
        <v>3628</v>
      </c>
    </row>
    <row r="407" spans="1:25" s="13" customFormat="1" x14ac:dyDescent="0.3">
      <c r="A407" s="13" t="s">
        <v>1984</v>
      </c>
      <c r="B407" t="str">
        <f t="shared" si="6"/>
        <v>Lengte/breedte huis Anna Schoon Jans aan de Den Regenbooch</v>
      </c>
      <c r="C407" s="13" t="s">
        <v>520</v>
      </c>
      <c r="D407" s="13" t="s">
        <v>505</v>
      </c>
      <c r="E407">
        <f>VLOOKUP(D407,straatids!A:B,2,FALSE)</f>
        <v>346</v>
      </c>
      <c r="F407" s="21" t="s">
        <v>536</v>
      </c>
      <c r="G407" s="21"/>
      <c r="H407" s="21"/>
      <c r="I407" s="21"/>
      <c r="J407" s="21"/>
      <c r="K407" t="e">
        <v>#N/A</v>
      </c>
      <c r="L407" t="s">
        <v>2773</v>
      </c>
      <c r="M407" t="s">
        <v>2773</v>
      </c>
      <c r="N407" t="s">
        <v>2773</v>
      </c>
      <c r="O407" t="s">
        <v>2773</v>
      </c>
      <c r="P407" s="13" t="s">
        <v>521</v>
      </c>
      <c r="R407" s="13" t="s">
        <v>2838</v>
      </c>
      <c r="S407" s="22" t="s">
        <v>3229</v>
      </c>
      <c r="V407" s="13" t="s">
        <v>3740</v>
      </c>
      <c r="W407" s="22" t="s">
        <v>3628</v>
      </c>
    </row>
    <row r="408" spans="1:25" s="13" customFormat="1" x14ac:dyDescent="0.3">
      <c r="A408" s="13" t="s">
        <v>1985</v>
      </c>
      <c r="B408" t="str">
        <f t="shared" si="6"/>
        <v>Lengte/breedte huis Heijndrick Maertensz aan de Den Regenbooch</v>
      </c>
      <c r="C408" s="13" t="s">
        <v>520</v>
      </c>
      <c r="D408" s="13" t="s">
        <v>505</v>
      </c>
      <c r="E408">
        <f>VLOOKUP(D408,straatids!A:B,2,FALSE)</f>
        <v>346</v>
      </c>
      <c r="F408" s="21" t="s">
        <v>535</v>
      </c>
      <c r="G408" s="21"/>
      <c r="H408" s="21"/>
      <c r="I408" s="21"/>
      <c r="J408" s="21"/>
      <c r="K408" t="e">
        <v>#N/A</v>
      </c>
      <c r="L408" t="s">
        <v>2773</v>
      </c>
      <c r="M408" t="s">
        <v>2773</v>
      </c>
      <c r="N408" t="s">
        <v>2773</v>
      </c>
      <c r="O408" t="s">
        <v>2773</v>
      </c>
      <c r="P408" s="13" t="s">
        <v>522</v>
      </c>
      <c r="R408" s="13" t="s">
        <v>2875</v>
      </c>
      <c r="S408" s="22" t="s">
        <v>3266</v>
      </c>
      <c r="V408" s="13" t="s">
        <v>3741</v>
      </c>
      <c r="W408" s="22" t="s">
        <v>3629</v>
      </c>
    </row>
    <row r="409" spans="1:25" x14ac:dyDescent="0.3">
      <c r="A409" t="s">
        <v>1986</v>
      </c>
      <c r="B409" t="str">
        <f t="shared" si="6"/>
        <v>Lengte/breedte huis Jan Gijsbertsz aan de Den Regenbooch</v>
      </c>
      <c r="C409" t="s">
        <v>520</v>
      </c>
      <c r="D409" t="s">
        <v>505</v>
      </c>
      <c r="E409">
        <f>VLOOKUP(D409,straatids!A:B,2,FALSE)</f>
        <v>346</v>
      </c>
      <c r="F409" s="14">
        <v>1543</v>
      </c>
      <c r="K409">
        <v>66906</v>
      </c>
      <c r="L409" t="s">
        <v>2773</v>
      </c>
      <c r="M409" t="s">
        <v>2773</v>
      </c>
      <c r="N409" t="s">
        <v>2773</v>
      </c>
      <c r="O409" t="s">
        <v>2773</v>
      </c>
      <c r="P409" t="s">
        <v>523</v>
      </c>
      <c r="R409" t="s">
        <v>2950</v>
      </c>
      <c r="S409" s="9" t="s">
        <v>3341</v>
      </c>
      <c r="V409" t="s">
        <v>3148</v>
      </c>
      <c r="W409" s="9" t="s">
        <v>3533</v>
      </c>
    </row>
    <row r="410" spans="1:25" x14ac:dyDescent="0.3">
      <c r="A410" t="s">
        <v>1987</v>
      </c>
      <c r="B410" t="str">
        <f t="shared" si="6"/>
        <v>Lengte/breedte huis Pieter Maertensz aan de Den Regenbooch</v>
      </c>
      <c r="C410" t="s">
        <v>520</v>
      </c>
      <c r="D410" t="s">
        <v>505</v>
      </c>
      <c r="E410">
        <f>VLOOKUP(D410,straatids!A:B,2,FALSE)</f>
        <v>346</v>
      </c>
      <c r="F410" s="14">
        <v>1544</v>
      </c>
      <c r="K410">
        <v>66907</v>
      </c>
      <c r="L410" t="s">
        <v>2773</v>
      </c>
      <c r="M410" t="s">
        <v>2773</v>
      </c>
      <c r="N410" t="s">
        <v>2773</v>
      </c>
      <c r="O410" t="s">
        <v>2773</v>
      </c>
      <c r="P410" t="s">
        <v>524</v>
      </c>
      <c r="R410" t="s">
        <v>2982</v>
      </c>
      <c r="S410" s="9" t="s">
        <v>3373</v>
      </c>
      <c r="V410" t="s">
        <v>3148</v>
      </c>
      <c r="W410" s="9" t="s">
        <v>3533</v>
      </c>
    </row>
    <row r="411" spans="1:25" x14ac:dyDescent="0.3">
      <c r="A411" t="s">
        <v>1988</v>
      </c>
      <c r="B411" t="str">
        <f t="shared" si="6"/>
        <v>Lengte/breedte huis Dirck Loncq aan de Den Regenbooch</v>
      </c>
      <c r="C411" t="s">
        <v>527</v>
      </c>
      <c r="D411" t="s">
        <v>505</v>
      </c>
      <c r="E411">
        <f>VLOOKUP(D411,straatids!A:B,2,FALSE)</f>
        <v>346</v>
      </c>
      <c r="F411" s="14">
        <v>1545</v>
      </c>
      <c r="K411">
        <v>66908</v>
      </c>
      <c r="L411" t="s">
        <v>2773</v>
      </c>
      <c r="M411" t="s">
        <v>2773</v>
      </c>
      <c r="N411" t="s">
        <v>2773</v>
      </c>
      <c r="O411" t="s">
        <v>2773</v>
      </c>
      <c r="P411" t="s">
        <v>525</v>
      </c>
      <c r="R411" t="s">
        <v>2927</v>
      </c>
      <c r="S411" s="9" t="s">
        <v>3318</v>
      </c>
      <c r="V411" t="s">
        <v>3148</v>
      </c>
      <c r="W411" s="9" t="s">
        <v>3533</v>
      </c>
    </row>
    <row r="412" spans="1:25" x14ac:dyDescent="0.3">
      <c r="A412" t="s">
        <v>1989</v>
      </c>
      <c r="B412" t="str">
        <f t="shared" si="6"/>
        <v>Lengte/breedte huis Jan Leendertsz aan de Den Regenbooch</v>
      </c>
      <c r="C412" t="s">
        <v>527</v>
      </c>
      <c r="D412" t="s">
        <v>505</v>
      </c>
      <c r="E412">
        <f>VLOOKUP(D412,straatids!A:B,2,FALSE)</f>
        <v>346</v>
      </c>
      <c r="F412" s="14">
        <v>1546</v>
      </c>
      <c r="K412">
        <v>66909</v>
      </c>
      <c r="L412" t="s">
        <v>2773</v>
      </c>
      <c r="M412" t="s">
        <v>2773</v>
      </c>
      <c r="N412" t="s">
        <v>2773</v>
      </c>
      <c r="O412" t="s">
        <v>2773</v>
      </c>
      <c r="P412" t="s">
        <v>526</v>
      </c>
      <c r="R412" t="s">
        <v>2883</v>
      </c>
      <c r="S412" s="9" t="s">
        <v>3274</v>
      </c>
      <c r="V412" t="s">
        <v>3148</v>
      </c>
      <c r="W412" s="9" t="s">
        <v>3533</v>
      </c>
    </row>
    <row r="413" spans="1:25" x14ac:dyDescent="0.3">
      <c r="A413" t="s">
        <v>1990</v>
      </c>
      <c r="B413" t="str">
        <f t="shared" si="6"/>
        <v>Lengte/breedte huis Rommer Cornelisz aan de Den Regenbooch</v>
      </c>
      <c r="C413" t="s">
        <v>527</v>
      </c>
      <c r="D413" t="s">
        <v>505</v>
      </c>
      <c r="E413">
        <f>VLOOKUP(D413,straatids!A:B,2,FALSE)</f>
        <v>346</v>
      </c>
      <c r="F413" s="14">
        <v>1547</v>
      </c>
      <c r="K413">
        <v>66910</v>
      </c>
      <c r="L413" t="s">
        <v>2773</v>
      </c>
      <c r="M413" t="s">
        <v>2773</v>
      </c>
      <c r="N413" t="s">
        <v>2773</v>
      </c>
      <c r="O413" t="s">
        <v>2773</v>
      </c>
      <c r="P413" t="s">
        <v>528</v>
      </c>
      <c r="R413" t="s">
        <v>2843</v>
      </c>
      <c r="S413" s="9" t="s">
        <v>3234</v>
      </c>
      <c r="V413" t="s">
        <v>3148</v>
      </c>
      <c r="W413" s="9" t="s">
        <v>3533</v>
      </c>
    </row>
    <row r="414" spans="1:25" x14ac:dyDescent="0.3">
      <c r="A414" t="s">
        <v>1991</v>
      </c>
      <c r="B414" t="str">
        <f t="shared" si="6"/>
        <v>Lengte/breedte huis Cornelis Jansz aan de Den Regenbooch</v>
      </c>
      <c r="C414" t="s">
        <v>527</v>
      </c>
      <c r="D414" t="s">
        <v>505</v>
      </c>
      <c r="E414">
        <f>VLOOKUP(D414,straatids!A:B,2,FALSE)</f>
        <v>346</v>
      </c>
      <c r="F414" s="14">
        <v>1548</v>
      </c>
      <c r="K414">
        <v>66911</v>
      </c>
      <c r="L414" t="s">
        <v>2773</v>
      </c>
      <c r="M414" t="s">
        <v>2773</v>
      </c>
      <c r="N414" t="s">
        <v>2773</v>
      </c>
      <c r="O414" t="s">
        <v>2773</v>
      </c>
      <c r="P414" t="s">
        <v>384</v>
      </c>
      <c r="R414" t="s">
        <v>2788</v>
      </c>
      <c r="S414" s="9" t="s">
        <v>3180</v>
      </c>
      <c r="V414" t="s">
        <v>3148</v>
      </c>
      <c r="W414" s="9" t="s">
        <v>3533</v>
      </c>
    </row>
    <row r="415" spans="1:25" x14ac:dyDescent="0.3">
      <c r="A415" t="s">
        <v>1992</v>
      </c>
      <c r="B415" t="str">
        <f t="shared" si="6"/>
        <v>Lengte/breedte huis Willem Jacobsz aan de Den Regenbooch</v>
      </c>
      <c r="C415" t="s">
        <v>527</v>
      </c>
      <c r="D415" t="s">
        <v>505</v>
      </c>
      <c r="E415">
        <f>VLOOKUP(D415,straatids!A:B,2,FALSE)</f>
        <v>346</v>
      </c>
      <c r="F415" s="14">
        <v>1549</v>
      </c>
      <c r="K415">
        <v>66912</v>
      </c>
      <c r="L415" t="s">
        <v>2773</v>
      </c>
      <c r="M415" t="s">
        <v>2773</v>
      </c>
      <c r="N415" t="s">
        <v>2773</v>
      </c>
      <c r="O415" t="s">
        <v>2773</v>
      </c>
      <c r="P415" t="s">
        <v>529</v>
      </c>
      <c r="R415" t="s">
        <v>2839</v>
      </c>
      <c r="S415" s="9" t="s">
        <v>3230</v>
      </c>
      <c r="V415" t="s">
        <v>3148</v>
      </c>
      <c r="W415" s="9" t="s">
        <v>3533</v>
      </c>
    </row>
    <row r="416" spans="1:25" x14ac:dyDescent="0.3">
      <c r="A416" t="s">
        <v>1993</v>
      </c>
      <c r="B416" t="str">
        <f t="shared" si="6"/>
        <v>Lengte/breedte huis Nanne Aertsz Thuijman aan de Den Regenbooch</v>
      </c>
      <c r="C416" t="s">
        <v>530</v>
      </c>
      <c r="D416" t="s">
        <v>505</v>
      </c>
      <c r="E416">
        <f>VLOOKUP(D416,straatids!A:B,2,FALSE)</f>
        <v>346</v>
      </c>
      <c r="F416" s="14">
        <v>1333</v>
      </c>
      <c r="K416">
        <v>66674</v>
      </c>
      <c r="L416" t="s">
        <v>2773</v>
      </c>
      <c r="M416" t="s">
        <v>2773</v>
      </c>
      <c r="N416" t="s">
        <v>2773</v>
      </c>
      <c r="O416" t="s">
        <v>2773</v>
      </c>
      <c r="P416" t="s">
        <v>534</v>
      </c>
      <c r="R416" t="s">
        <v>2938</v>
      </c>
      <c r="S416" s="9" t="s">
        <v>3329</v>
      </c>
      <c r="V416" t="s">
        <v>2844</v>
      </c>
      <c r="W416" s="9" t="s">
        <v>3235</v>
      </c>
    </row>
    <row r="417" spans="1:24" x14ac:dyDescent="0.3">
      <c r="A417" t="s">
        <v>1994</v>
      </c>
      <c r="B417" t="str">
        <f t="shared" si="6"/>
        <v>Lengte/breedte huis Nanne Aertsz Thuijman aan de Den Regenbooch</v>
      </c>
      <c r="C417" t="s">
        <v>530</v>
      </c>
      <c r="D417" t="s">
        <v>505</v>
      </c>
      <c r="E417">
        <f>VLOOKUP(D417,straatids!A:B,2,FALSE)</f>
        <v>346</v>
      </c>
      <c r="F417" s="14">
        <v>1333</v>
      </c>
      <c r="K417">
        <v>66674</v>
      </c>
      <c r="L417" t="s">
        <v>2773</v>
      </c>
      <c r="M417" t="s">
        <v>2773</v>
      </c>
      <c r="N417" t="s">
        <v>2773</v>
      </c>
      <c r="O417" t="s">
        <v>2773</v>
      </c>
      <c r="P417" t="s">
        <v>534</v>
      </c>
      <c r="R417" t="s">
        <v>2857</v>
      </c>
      <c r="S417" s="9" t="s">
        <v>3248</v>
      </c>
      <c r="V417" t="s">
        <v>2844</v>
      </c>
      <c r="W417" s="9" t="s">
        <v>3235</v>
      </c>
    </row>
    <row r="418" spans="1:24" x14ac:dyDescent="0.3">
      <c r="A418" t="s">
        <v>1995</v>
      </c>
      <c r="B418" t="str">
        <f t="shared" si="6"/>
        <v>Lengte/breedte huis Wouter de Wolffs aan de Tilbrugge</v>
      </c>
      <c r="C418" t="s">
        <v>533</v>
      </c>
      <c r="D418" t="s">
        <v>532</v>
      </c>
      <c r="E418">
        <f>VLOOKUP(D418,straatids!A:B,2,FALSE)</f>
        <v>359</v>
      </c>
      <c r="F418" s="14">
        <v>1593</v>
      </c>
      <c r="K418">
        <v>66961</v>
      </c>
      <c r="L418" t="s">
        <v>2773</v>
      </c>
      <c r="M418" t="s">
        <v>2773</v>
      </c>
      <c r="N418" t="s">
        <v>2773</v>
      </c>
      <c r="O418" t="s">
        <v>2773</v>
      </c>
      <c r="P418" t="s">
        <v>542</v>
      </c>
      <c r="R418" t="s">
        <v>2983</v>
      </c>
      <c r="S418" s="9" t="s">
        <v>3374</v>
      </c>
      <c r="V418" t="s">
        <v>2849</v>
      </c>
      <c r="W418" s="9" t="s">
        <v>3240</v>
      </c>
    </row>
    <row r="419" spans="1:24" x14ac:dyDescent="0.3">
      <c r="A419" t="s">
        <v>1996</v>
      </c>
      <c r="B419" t="str">
        <f t="shared" si="6"/>
        <v>Lengte/breedte huis Den Witten Hoorn aan de Tilbrugge</v>
      </c>
      <c r="C419" t="s">
        <v>533</v>
      </c>
      <c r="D419" t="s">
        <v>532</v>
      </c>
      <c r="E419">
        <f>VLOOKUP(D419,straatids!A:B,2,FALSE)</f>
        <v>359</v>
      </c>
      <c r="F419" s="14">
        <v>1594</v>
      </c>
      <c r="K419">
        <v>66962</v>
      </c>
      <c r="L419" t="s">
        <v>2773</v>
      </c>
      <c r="M419" t="s">
        <v>2773</v>
      </c>
      <c r="N419" t="s">
        <v>2773</v>
      </c>
      <c r="O419" t="s">
        <v>2773</v>
      </c>
      <c r="P419" s="6" t="s">
        <v>543</v>
      </c>
      <c r="Q419" s="6"/>
      <c r="R419" t="s">
        <v>2871</v>
      </c>
      <c r="S419" s="9" t="s">
        <v>3262</v>
      </c>
      <c r="V419" t="s">
        <v>2962</v>
      </c>
      <c r="W419" s="9" t="s">
        <v>3353</v>
      </c>
    </row>
    <row r="420" spans="1:24" x14ac:dyDescent="0.3">
      <c r="A420" t="s">
        <v>1997</v>
      </c>
      <c r="B420" t="str">
        <f t="shared" si="6"/>
        <v>Lengte/breedte huis Govert Mattijsz, hoedenmaker aan de Tilbrugge</v>
      </c>
      <c r="C420" t="s">
        <v>533</v>
      </c>
      <c r="D420" t="s">
        <v>532</v>
      </c>
      <c r="E420">
        <f>VLOOKUP(D420,straatids!A:B,2,FALSE)</f>
        <v>359</v>
      </c>
      <c r="F420" s="14">
        <v>1595</v>
      </c>
      <c r="K420">
        <v>66963</v>
      </c>
      <c r="L420" t="s">
        <v>2773</v>
      </c>
      <c r="M420" t="s">
        <v>2773</v>
      </c>
      <c r="N420" t="s">
        <v>2773</v>
      </c>
      <c r="O420" t="s">
        <v>2773</v>
      </c>
      <c r="P420" t="s">
        <v>544</v>
      </c>
      <c r="R420" t="s">
        <v>2984</v>
      </c>
      <c r="S420" s="9" t="s">
        <v>3375</v>
      </c>
      <c r="V420" t="s">
        <v>2853</v>
      </c>
      <c r="W420" s="9" t="s">
        <v>3244</v>
      </c>
    </row>
    <row r="421" spans="1:24" x14ac:dyDescent="0.3">
      <c r="A421" t="s">
        <v>1998</v>
      </c>
      <c r="B421" t="str">
        <f t="shared" si="6"/>
        <v>Lengte/breedte huis  aan de Tilbrugge</v>
      </c>
      <c r="C421" t="s">
        <v>533</v>
      </c>
      <c r="D421" t="s">
        <v>532</v>
      </c>
      <c r="E421">
        <f>VLOOKUP(D421,straatids!A:B,2,FALSE)</f>
        <v>359</v>
      </c>
      <c r="K421" t="s">
        <v>2773</v>
      </c>
      <c r="L421" t="s">
        <v>2773</v>
      </c>
      <c r="M421" t="s">
        <v>2773</v>
      </c>
      <c r="N421" t="s">
        <v>2773</v>
      </c>
      <c r="O421" t="s">
        <v>2773</v>
      </c>
      <c r="R421" t="s">
        <v>2985</v>
      </c>
      <c r="S421" s="9" t="s">
        <v>3376</v>
      </c>
      <c r="V421" t="s">
        <v>2826</v>
      </c>
      <c r="W421" s="9" t="s">
        <v>3217</v>
      </c>
    </row>
    <row r="422" spans="1:24" x14ac:dyDescent="0.3">
      <c r="A422" t="s">
        <v>1999</v>
      </c>
      <c r="B422" t="str">
        <f t="shared" si="6"/>
        <v>Lengte/breedte huis Jan Gerritsz Roman aan de Tilbrugge</v>
      </c>
      <c r="C422" t="s">
        <v>533</v>
      </c>
      <c r="D422" t="s">
        <v>532</v>
      </c>
      <c r="E422">
        <f>VLOOKUP(D422,straatids!A:B,2,FALSE)</f>
        <v>359</v>
      </c>
      <c r="F422" s="14">
        <v>1596</v>
      </c>
      <c r="K422">
        <v>66964</v>
      </c>
      <c r="L422" t="s">
        <v>2773</v>
      </c>
      <c r="M422" t="s">
        <v>2773</v>
      </c>
      <c r="N422" t="s">
        <v>2773</v>
      </c>
      <c r="O422" t="s">
        <v>2773</v>
      </c>
      <c r="P422" t="s">
        <v>545</v>
      </c>
      <c r="R422" t="s">
        <v>2773</v>
      </c>
      <c r="S422" s="9" t="s">
        <v>2773</v>
      </c>
      <c r="V422" t="s">
        <v>2773</v>
      </c>
      <c r="W422" s="9" t="s">
        <v>2773</v>
      </c>
    </row>
    <row r="423" spans="1:24" x14ac:dyDescent="0.3">
      <c r="A423" t="s">
        <v>2000</v>
      </c>
      <c r="B423" t="str">
        <f t="shared" si="6"/>
        <v>Lengte/breedte huis Claes Jacobsz Tingieter aan de Tilbrugge</v>
      </c>
      <c r="C423" t="s">
        <v>547</v>
      </c>
      <c r="D423" t="s">
        <v>532</v>
      </c>
      <c r="E423">
        <f>VLOOKUP(D423,straatids!A:B,2,FALSE)</f>
        <v>359</v>
      </c>
      <c r="F423" s="14">
        <v>1597</v>
      </c>
      <c r="K423">
        <v>66965</v>
      </c>
      <c r="L423" t="s">
        <v>2773</v>
      </c>
      <c r="M423" t="s">
        <v>2773</v>
      </c>
      <c r="N423" t="s">
        <v>2773</v>
      </c>
      <c r="O423" t="s">
        <v>2773</v>
      </c>
      <c r="P423" t="s">
        <v>546</v>
      </c>
      <c r="R423" t="s">
        <v>2773</v>
      </c>
      <c r="S423" s="9" t="s">
        <v>2773</v>
      </c>
      <c r="V423" t="s">
        <v>2773</v>
      </c>
      <c r="W423" s="9" t="s">
        <v>2773</v>
      </c>
    </row>
    <row r="424" spans="1:24" x14ac:dyDescent="0.3">
      <c r="A424" t="s">
        <v>2001</v>
      </c>
      <c r="B424" t="str">
        <f t="shared" si="6"/>
        <v>Lengte/breedte huis Griete Dammen aan de Tilbrugge</v>
      </c>
      <c r="C424" t="s">
        <v>547</v>
      </c>
      <c r="D424" t="s">
        <v>532</v>
      </c>
      <c r="E424">
        <f>VLOOKUP(D424,straatids!A:B,2,FALSE)</f>
        <v>359</v>
      </c>
      <c r="F424" s="14">
        <v>1598</v>
      </c>
      <c r="K424">
        <v>66966</v>
      </c>
      <c r="L424" t="s">
        <v>2773</v>
      </c>
      <c r="M424" t="s">
        <v>2773</v>
      </c>
      <c r="N424" t="s">
        <v>2773</v>
      </c>
      <c r="O424" t="s">
        <v>2773</v>
      </c>
      <c r="P424" t="s">
        <v>548</v>
      </c>
      <c r="R424" t="s">
        <v>2773</v>
      </c>
      <c r="S424" s="9" t="s">
        <v>2773</v>
      </c>
      <c r="V424" t="s">
        <v>2773</v>
      </c>
      <c r="W424" s="9" t="s">
        <v>2773</v>
      </c>
    </row>
    <row r="425" spans="1:24" x14ac:dyDescent="0.3">
      <c r="A425" t="s">
        <v>2002</v>
      </c>
      <c r="B425" t="str">
        <f t="shared" si="6"/>
        <v>Lengte/breedte huis Herman Jansz aan de Tilbrugge</v>
      </c>
      <c r="C425" t="s">
        <v>547</v>
      </c>
      <c r="D425" t="s">
        <v>532</v>
      </c>
      <c r="E425">
        <f>VLOOKUP(D425,straatids!A:B,2,FALSE)</f>
        <v>359</v>
      </c>
      <c r="F425" s="14">
        <v>1599</v>
      </c>
      <c r="G425" s="14">
        <v>16</v>
      </c>
      <c r="K425">
        <v>66967</v>
      </c>
      <c r="L425">
        <v>66968</v>
      </c>
      <c r="M425" t="s">
        <v>2773</v>
      </c>
      <c r="N425" t="s">
        <v>2773</v>
      </c>
      <c r="O425" t="s">
        <v>2773</v>
      </c>
      <c r="P425" t="s">
        <v>549</v>
      </c>
      <c r="R425" t="s">
        <v>2909</v>
      </c>
      <c r="S425" s="9" t="s">
        <v>3300</v>
      </c>
      <c r="V425" t="s">
        <v>2834</v>
      </c>
      <c r="W425" s="9" t="s">
        <v>3225</v>
      </c>
      <c r="X425" t="s">
        <v>181</v>
      </c>
    </row>
    <row r="426" spans="1:24" x14ac:dyDescent="0.3">
      <c r="A426" t="s">
        <v>2003</v>
      </c>
      <c r="B426" t="str">
        <f t="shared" si="6"/>
        <v>Lengte/breedte huis  aan de Tilbrugge</v>
      </c>
      <c r="C426" t="s">
        <v>547</v>
      </c>
      <c r="D426" t="s">
        <v>532</v>
      </c>
      <c r="E426">
        <f>VLOOKUP(D426,straatids!A:B,2,FALSE)</f>
        <v>359</v>
      </c>
      <c r="K426" t="s">
        <v>2773</v>
      </c>
      <c r="L426" t="s">
        <v>2773</v>
      </c>
      <c r="M426" t="s">
        <v>2773</v>
      </c>
      <c r="N426" t="s">
        <v>2773</v>
      </c>
      <c r="O426" t="s">
        <v>2773</v>
      </c>
      <c r="R426" t="s">
        <v>2773</v>
      </c>
      <c r="S426" s="9" t="s">
        <v>2773</v>
      </c>
      <c r="V426" t="s">
        <v>3127</v>
      </c>
      <c r="W426" s="9" t="s">
        <v>3513</v>
      </c>
      <c r="X426" t="s">
        <v>550</v>
      </c>
    </row>
    <row r="427" spans="1:24" x14ac:dyDescent="0.3">
      <c r="A427" t="s">
        <v>2004</v>
      </c>
      <c r="B427" t="str">
        <f t="shared" si="6"/>
        <v>Lengte/breedte huis Erasmus Regniersz aan de Haven</v>
      </c>
      <c r="C427" t="s">
        <v>552</v>
      </c>
      <c r="D427" t="s">
        <v>1559</v>
      </c>
      <c r="E427">
        <f>VLOOKUP(D427,straatids!A:B,2,FALSE)</f>
        <v>120</v>
      </c>
      <c r="F427" s="14">
        <v>1642</v>
      </c>
      <c r="K427">
        <v>67018</v>
      </c>
      <c r="L427" t="s">
        <v>2773</v>
      </c>
      <c r="M427" t="s">
        <v>2773</v>
      </c>
      <c r="N427" t="s">
        <v>2773</v>
      </c>
      <c r="O427" t="s">
        <v>2773</v>
      </c>
      <c r="P427" t="s">
        <v>554</v>
      </c>
      <c r="R427" t="s">
        <v>2840</v>
      </c>
      <c r="S427" s="9" t="s">
        <v>3231</v>
      </c>
      <c r="V427" t="s">
        <v>3695</v>
      </c>
      <c r="W427" s="9" t="s">
        <v>3576</v>
      </c>
    </row>
    <row r="428" spans="1:24" x14ac:dyDescent="0.3">
      <c r="A428" t="s">
        <v>2005</v>
      </c>
      <c r="B428" t="str">
        <f t="shared" si="6"/>
        <v>Lengte/breedte huis Jan Jacobsz, backer aan de Haven</v>
      </c>
      <c r="C428" t="s">
        <v>552</v>
      </c>
      <c r="D428" t="s">
        <v>1559</v>
      </c>
      <c r="E428">
        <f>VLOOKUP(D428,straatids!A:B,2,FALSE)</f>
        <v>120</v>
      </c>
      <c r="F428" s="14">
        <v>1643</v>
      </c>
      <c r="K428">
        <v>67019</v>
      </c>
      <c r="L428" t="s">
        <v>2773</v>
      </c>
      <c r="M428" t="s">
        <v>2773</v>
      </c>
      <c r="N428" t="s">
        <v>2773</v>
      </c>
      <c r="O428" t="s">
        <v>2773</v>
      </c>
      <c r="P428" t="s">
        <v>555</v>
      </c>
      <c r="R428" t="s">
        <v>2814</v>
      </c>
      <c r="S428" s="9" t="s">
        <v>3206</v>
      </c>
      <c r="V428" t="s">
        <v>2843</v>
      </c>
      <c r="W428" s="9" t="s">
        <v>3234</v>
      </c>
    </row>
    <row r="429" spans="1:24" x14ac:dyDescent="0.3">
      <c r="A429" t="s">
        <v>2006</v>
      </c>
      <c r="B429" t="str">
        <f t="shared" si="6"/>
        <v>Lengte/breedte huis Jan van Nimwegen, weduwe van aan de Haven</v>
      </c>
      <c r="C429" t="s">
        <v>552</v>
      </c>
      <c r="D429" t="s">
        <v>1559</v>
      </c>
      <c r="E429">
        <f>VLOOKUP(D429,straatids!A:B,2,FALSE)</f>
        <v>120</v>
      </c>
      <c r="F429" s="14">
        <v>1644</v>
      </c>
      <c r="K429">
        <v>67020</v>
      </c>
      <c r="L429" t="s">
        <v>2773</v>
      </c>
      <c r="M429" t="s">
        <v>2773</v>
      </c>
      <c r="N429" t="s">
        <v>2773</v>
      </c>
      <c r="O429" t="s">
        <v>2773</v>
      </c>
      <c r="P429" t="s">
        <v>556</v>
      </c>
      <c r="R429" t="s">
        <v>2903</v>
      </c>
      <c r="S429" s="9" t="s">
        <v>3294</v>
      </c>
      <c r="V429" t="s">
        <v>2831</v>
      </c>
      <c r="W429" s="9" t="s">
        <v>3222</v>
      </c>
    </row>
    <row r="430" spans="1:24" x14ac:dyDescent="0.3">
      <c r="A430" t="s">
        <v>2007</v>
      </c>
      <c r="B430" t="str">
        <f t="shared" si="6"/>
        <v>Lengte/breedte huis Joosgen Dircks aan de Haven</v>
      </c>
      <c r="C430" t="s">
        <v>557</v>
      </c>
      <c r="D430" t="s">
        <v>1559</v>
      </c>
      <c r="E430">
        <f>VLOOKUP(D430,straatids!A:B,2,FALSE)</f>
        <v>120</v>
      </c>
      <c r="F430" s="14">
        <v>1645</v>
      </c>
      <c r="K430">
        <v>67021</v>
      </c>
      <c r="L430" t="s">
        <v>2773</v>
      </c>
      <c r="M430" t="s">
        <v>2773</v>
      </c>
      <c r="N430" t="s">
        <v>2773</v>
      </c>
      <c r="O430" t="s">
        <v>2773</v>
      </c>
      <c r="P430" t="s">
        <v>558</v>
      </c>
      <c r="R430" t="s">
        <v>2841</v>
      </c>
      <c r="S430" s="9" t="s">
        <v>3232</v>
      </c>
      <c r="V430" t="s">
        <v>3004</v>
      </c>
      <c r="W430" s="9" t="s">
        <v>3395</v>
      </c>
    </row>
    <row r="431" spans="1:24" x14ac:dyDescent="0.3">
      <c r="A431" t="s">
        <v>2008</v>
      </c>
      <c r="B431" t="str">
        <f t="shared" si="6"/>
        <v>Lengte/breedte huis Heijndrick Harmensz Herberts, kinderen van aan de Haven</v>
      </c>
      <c r="C431" t="s">
        <v>557</v>
      </c>
      <c r="D431" t="s">
        <v>1559</v>
      </c>
      <c r="E431">
        <f>VLOOKUP(D431,straatids!A:B,2,FALSE)</f>
        <v>120</v>
      </c>
      <c r="F431" s="14">
        <v>1646</v>
      </c>
      <c r="K431">
        <v>90325</v>
      </c>
      <c r="L431" t="s">
        <v>2773</v>
      </c>
      <c r="M431" t="s">
        <v>2773</v>
      </c>
      <c r="N431" t="s">
        <v>2773</v>
      </c>
      <c r="O431" t="s">
        <v>2773</v>
      </c>
      <c r="P431" t="s">
        <v>559</v>
      </c>
      <c r="R431" t="s">
        <v>2986</v>
      </c>
      <c r="S431" s="9" t="s">
        <v>3377</v>
      </c>
      <c r="V431" t="s">
        <v>2874</v>
      </c>
      <c r="W431" s="9" t="s">
        <v>3265</v>
      </c>
    </row>
    <row r="432" spans="1:24" x14ac:dyDescent="0.3">
      <c r="A432" t="s">
        <v>2009</v>
      </c>
      <c r="B432" t="str">
        <f t="shared" si="6"/>
        <v>Lengte/breedte huis Heijndrick Jansz van Woerden, weduwe van aan de Haven</v>
      </c>
      <c r="C432" t="s">
        <v>557</v>
      </c>
      <c r="D432" t="s">
        <v>1559</v>
      </c>
      <c r="E432">
        <f>VLOOKUP(D432,straatids!A:B,2,FALSE)</f>
        <v>120</v>
      </c>
      <c r="F432" s="14">
        <v>1647</v>
      </c>
      <c r="K432">
        <v>67024</v>
      </c>
      <c r="L432" t="s">
        <v>2773</v>
      </c>
      <c r="M432" t="s">
        <v>2773</v>
      </c>
      <c r="N432" t="s">
        <v>2773</v>
      </c>
      <c r="O432" t="s">
        <v>2773</v>
      </c>
      <c r="P432" t="s">
        <v>560</v>
      </c>
      <c r="R432" t="s">
        <v>2803</v>
      </c>
      <c r="S432" s="9" t="s">
        <v>3195</v>
      </c>
      <c r="T432" t="s">
        <v>561</v>
      </c>
      <c r="V432" t="s">
        <v>2898</v>
      </c>
      <c r="W432" s="9" t="s">
        <v>3289</v>
      </c>
    </row>
    <row r="433" spans="1:23" x14ac:dyDescent="0.3">
      <c r="A433" t="s">
        <v>2010</v>
      </c>
      <c r="B433" t="str">
        <f t="shared" si="6"/>
        <v>Lengte/breedte huis  aan de Haven</v>
      </c>
      <c r="C433" t="s">
        <v>557</v>
      </c>
      <c r="D433" t="s">
        <v>1559</v>
      </c>
      <c r="E433">
        <f>VLOOKUP(D433,straatids!A:B,2,FALSE)</f>
        <v>120</v>
      </c>
      <c r="K433" t="s">
        <v>2773</v>
      </c>
      <c r="L433" t="s">
        <v>2773</v>
      </c>
      <c r="M433" t="s">
        <v>2773</v>
      </c>
      <c r="N433" t="s">
        <v>2773</v>
      </c>
      <c r="O433" t="s">
        <v>2773</v>
      </c>
      <c r="R433" t="s">
        <v>2814</v>
      </c>
      <c r="S433" s="9" t="s">
        <v>3206</v>
      </c>
      <c r="V433" t="s">
        <v>2833</v>
      </c>
      <c r="W433" s="9" t="s">
        <v>3224</v>
      </c>
    </row>
    <row r="434" spans="1:23" x14ac:dyDescent="0.3">
      <c r="A434" t="s">
        <v>2011</v>
      </c>
      <c r="B434" t="str">
        <f t="shared" si="6"/>
        <v>Lengte/breedte huis Jacob Dircksz Loncq aan de Haven</v>
      </c>
      <c r="C434" t="s">
        <v>557</v>
      </c>
      <c r="D434" t="s">
        <v>1559</v>
      </c>
      <c r="E434">
        <f>VLOOKUP(D434,straatids!A:B,2,FALSE)</f>
        <v>120</v>
      </c>
      <c r="F434" s="14">
        <v>1648</v>
      </c>
      <c r="K434">
        <v>67025</v>
      </c>
      <c r="L434" t="s">
        <v>2773</v>
      </c>
      <c r="M434" t="s">
        <v>2773</v>
      </c>
      <c r="N434" t="s">
        <v>2773</v>
      </c>
      <c r="O434" t="s">
        <v>2773</v>
      </c>
      <c r="P434" t="s">
        <v>562</v>
      </c>
      <c r="R434" t="s">
        <v>2978</v>
      </c>
      <c r="S434" s="9" t="s">
        <v>3369</v>
      </c>
      <c r="V434" t="s">
        <v>3001</v>
      </c>
      <c r="W434" s="9" t="s">
        <v>3392</v>
      </c>
    </row>
    <row r="435" spans="1:23" x14ac:dyDescent="0.3">
      <c r="A435" t="s">
        <v>2012</v>
      </c>
      <c r="B435" t="str">
        <f t="shared" si="6"/>
        <v>Lengte/breedte huis  aan de Haven</v>
      </c>
      <c r="C435" t="s">
        <v>557</v>
      </c>
      <c r="D435" t="s">
        <v>1559</v>
      </c>
      <c r="E435">
        <f>VLOOKUP(D435,straatids!A:B,2,FALSE)</f>
        <v>120</v>
      </c>
      <c r="K435" t="s">
        <v>2773</v>
      </c>
      <c r="L435" t="s">
        <v>2773</v>
      </c>
      <c r="M435" t="s">
        <v>2773</v>
      </c>
      <c r="N435" t="s">
        <v>2773</v>
      </c>
      <c r="O435" t="s">
        <v>2773</v>
      </c>
      <c r="R435" t="s">
        <v>2832</v>
      </c>
      <c r="S435" s="9" t="s">
        <v>3223</v>
      </c>
      <c r="V435" t="s">
        <v>2979</v>
      </c>
      <c r="W435" s="9" t="s">
        <v>3370</v>
      </c>
    </row>
    <row r="436" spans="1:23" x14ac:dyDescent="0.3">
      <c r="A436" t="s">
        <v>2013</v>
      </c>
      <c r="B436" t="str">
        <f t="shared" si="6"/>
        <v>Lengte/breedte huis Willem Tijmmeren weduwe aan de Haven</v>
      </c>
      <c r="C436" t="s">
        <v>564</v>
      </c>
      <c r="D436" t="s">
        <v>1559</v>
      </c>
      <c r="E436">
        <f>VLOOKUP(D436,straatids!A:B,2,FALSE)</f>
        <v>120</v>
      </c>
      <c r="K436" t="s">
        <v>2773</v>
      </c>
      <c r="L436" t="s">
        <v>2773</v>
      </c>
      <c r="M436" t="s">
        <v>2773</v>
      </c>
      <c r="N436" t="s">
        <v>2773</v>
      </c>
      <c r="O436" t="s">
        <v>2773</v>
      </c>
      <c r="P436" t="s">
        <v>563</v>
      </c>
      <c r="R436" t="s">
        <v>2840</v>
      </c>
      <c r="S436" s="9" t="s">
        <v>3231</v>
      </c>
      <c r="V436" t="s">
        <v>2845</v>
      </c>
      <c r="W436" s="9" t="s">
        <v>3236</v>
      </c>
    </row>
    <row r="437" spans="1:23" x14ac:dyDescent="0.3">
      <c r="A437" t="s">
        <v>2014</v>
      </c>
      <c r="B437" t="str">
        <f t="shared" si="6"/>
        <v>Lengte/breedte huis Ninge Roocken aan de Haven</v>
      </c>
      <c r="C437" t="s">
        <v>564</v>
      </c>
      <c r="D437" t="s">
        <v>1559</v>
      </c>
      <c r="E437">
        <f>VLOOKUP(D437,straatids!A:B,2,FALSE)</f>
        <v>120</v>
      </c>
      <c r="F437" s="14">
        <v>1649</v>
      </c>
      <c r="K437">
        <v>67026</v>
      </c>
      <c r="L437" t="s">
        <v>2773</v>
      </c>
      <c r="M437" t="s">
        <v>2773</v>
      </c>
      <c r="N437" t="s">
        <v>2773</v>
      </c>
      <c r="O437" t="s">
        <v>2773</v>
      </c>
      <c r="P437" t="s">
        <v>565</v>
      </c>
      <c r="R437" t="s">
        <v>2827</v>
      </c>
      <c r="S437" s="9" t="s">
        <v>3218</v>
      </c>
      <c r="V437" t="s">
        <v>3138</v>
      </c>
      <c r="W437" s="9" t="s">
        <v>3524</v>
      </c>
    </row>
    <row r="438" spans="1:23" x14ac:dyDescent="0.3">
      <c r="A438" t="s">
        <v>2015</v>
      </c>
      <c r="B438" t="str">
        <f t="shared" si="6"/>
        <v>Lengte/breedte huis Maritgen Gerritsz, weduwe van Davit Willemsz Tromper aan de Haven</v>
      </c>
      <c r="C438" t="s">
        <v>564</v>
      </c>
      <c r="D438" t="s">
        <v>1559</v>
      </c>
      <c r="E438">
        <f>VLOOKUP(D438,straatids!A:B,2,FALSE)</f>
        <v>120</v>
      </c>
      <c r="F438" s="14">
        <v>1650</v>
      </c>
      <c r="K438">
        <v>67028</v>
      </c>
      <c r="L438" t="s">
        <v>2773</v>
      </c>
      <c r="M438" t="s">
        <v>2773</v>
      </c>
      <c r="N438" t="s">
        <v>2773</v>
      </c>
      <c r="O438" t="s">
        <v>2773</v>
      </c>
      <c r="P438" t="s">
        <v>566</v>
      </c>
      <c r="R438" t="s">
        <v>2838</v>
      </c>
      <c r="S438" s="9" t="s">
        <v>3229</v>
      </c>
      <c r="V438" t="s">
        <v>2931</v>
      </c>
      <c r="W438" s="9" t="s">
        <v>3322</v>
      </c>
    </row>
    <row r="439" spans="1:23" x14ac:dyDescent="0.3">
      <c r="A439" t="s">
        <v>2016</v>
      </c>
      <c r="B439" t="str">
        <f t="shared" si="6"/>
        <v>Lengte/breedte huis Davit Eeuwoutsz aan de Haven</v>
      </c>
      <c r="C439" t="s">
        <v>564</v>
      </c>
      <c r="D439" t="s">
        <v>1559</v>
      </c>
      <c r="E439">
        <f>VLOOKUP(D439,straatids!A:B,2,FALSE)</f>
        <v>120</v>
      </c>
      <c r="F439" s="14">
        <v>1651</v>
      </c>
      <c r="K439">
        <v>67029</v>
      </c>
      <c r="L439" t="s">
        <v>2773</v>
      </c>
      <c r="M439" t="s">
        <v>2773</v>
      </c>
      <c r="N439" t="s">
        <v>2773</v>
      </c>
      <c r="O439" t="s">
        <v>2773</v>
      </c>
      <c r="P439" t="s">
        <v>567</v>
      </c>
      <c r="R439" t="s">
        <v>2899</v>
      </c>
      <c r="S439" s="9" t="s">
        <v>3290</v>
      </c>
      <c r="V439" t="s">
        <v>2782</v>
      </c>
      <c r="W439" s="9" t="s">
        <v>3174</v>
      </c>
    </row>
    <row r="440" spans="1:23" x14ac:dyDescent="0.3">
      <c r="A440" t="s">
        <v>2017</v>
      </c>
      <c r="B440" t="str">
        <f t="shared" si="6"/>
        <v>Lengte/breedte huis Pieter Pietersz Trist aan de Haven</v>
      </c>
      <c r="C440" t="s">
        <v>569</v>
      </c>
      <c r="D440" t="s">
        <v>1559</v>
      </c>
      <c r="E440">
        <f>VLOOKUP(D440,straatids!A:B,2,FALSE)</f>
        <v>120</v>
      </c>
      <c r="F440" s="14">
        <v>1652</v>
      </c>
      <c r="K440">
        <v>67030</v>
      </c>
      <c r="L440" t="s">
        <v>2773</v>
      </c>
      <c r="M440" t="s">
        <v>2773</v>
      </c>
      <c r="N440" t="s">
        <v>2773</v>
      </c>
      <c r="O440" t="s">
        <v>2773</v>
      </c>
      <c r="P440" t="s">
        <v>568</v>
      </c>
      <c r="R440" t="s">
        <v>2786</v>
      </c>
      <c r="S440" s="9" t="s">
        <v>3178</v>
      </c>
      <c r="V440" t="s">
        <v>3700</v>
      </c>
      <c r="W440" s="9" t="s">
        <v>3581</v>
      </c>
    </row>
    <row r="441" spans="1:23" x14ac:dyDescent="0.3">
      <c r="A441" t="s">
        <v>2018</v>
      </c>
      <c r="B441" t="str">
        <f t="shared" si="6"/>
        <v>Lengte/breedte huis Gerrit Jan Stempelsz aan de Haven</v>
      </c>
      <c r="C441" t="s">
        <v>569</v>
      </c>
      <c r="D441" t="s">
        <v>1559</v>
      </c>
      <c r="E441">
        <f>VLOOKUP(D441,straatids!A:B,2,FALSE)</f>
        <v>120</v>
      </c>
      <c r="F441" s="14">
        <v>1653</v>
      </c>
      <c r="K441">
        <v>67031</v>
      </c>
      <c r="L441" t="s">
        <v>2773</v>
      </c>
      <c r="M441" t="s">
        <v>2773</v>
      </c>
      <c r="N441" t="s">
        <v>2773</v>
      </c>
      <c r="O441" t="s">
        <v>2773</v>
      </c>
      <c r="P441" t="s">
        <v>570</v>
      </c>
      <c r="R441" t="s">
        <v>2787</v>
      </c>
      <c r="S441" s="9" t="s">
        <v>3179</v>
      </c>
      <c r="V441" t="s">
        <v>3729</v>
      </c>
      <c r="W441" s="9" t="s">
        <v>3613</v>
      </c>
    </row>
    <row r="442" spans="1:23" x14ac:dyDescent="0.3">
      <c r="A442" t="s">
        <v>2019</v>
      </c>
      <c r="B442" t="str">
        <f t="shared" si="6"/>
        <v>Lengte/breedte huis  aan de Haven</v>
      </c>
      <c r="C442" t="s">
        <v>569</v>
      </c>
      <c r="D442" t="s">
        <v>1559</v>
      </c>
      <c r="E442">
        <f>VLOOKUP(D442,straatids!A:B,2,FALSE)</f>
        <v>120</v>
      </c>
      <c r="K442" t="s">
        <v>2773</v>
      </c>
      <c r="L442" t="s">
        <v>2773</v>
      </c>
      <c r="M442" t="s">
        <v>2773</v>
      </c>
      <c r="N442" t="s">
        <v>2773</v>
      </c>
      <c r="O442" t="s">
        <v>2773</v>
      </c>
      <c r="R442" t="s">
        <v>2987</v>
      </c>
      <c r="S442" s="9" t="s">
        <v>3378</v>
      </c>
      <c r="T442" t="s">
        <v>572</v>
      </c>
      <c r="V442" t="s">
        <v>3742</v>
      </c>
      <c r="W442" s="9" t="s">
        <v>3630</v>
      </c>
    </row>
    <row r="443" spans="1:23" x14ac:dyDescent="0.3">
      <c r="A443" t="s">
        <v>2020</v>
      </c>
      <c r="B443" t="str">
        <f t="shared" si="6"/>
        <v>Lengte/breedte huis Bouwen van Rietwijck aan de Haven</v>
      </c>
      <c r="C443" t="s">
        <v>569</v>
      </c>
      <c r="D443" t="s">
        <v>1559</v>
      </c>
      <c r="E443">
        <f>VLOOKUP(D443,straatids!A:B,2,FALSE)</f>
        <v>120</v>
      </c>
      <c r="F443" s="14">
        <v>1654</v>
      </c>
      <c r="K443">
        <v>67032</v>
      </c>
      <c r="L443" t="s">
        <v>2773</v>
      </c>
      <c r="M443" t="s">
        <v>2773</v>
      </c>
      <c r="N443" t="s">
        <v>2773</v>
      </c>
      <c r="O443" t="s">
        <v>2773</v>
      </c>
      <c r="P443" t="s">
        <v>571</v>
      </c>
      <c r="R443" t="s">
        <v>2977</v>
      </c>
      <c r="S443" s="9" t="s">
        <v>3368</v>
      </c>
      <c r="V443" t="s">
        <v>3743</v>
      </c>
      <c r="W443" s="9" t="s">
        <v>3631</v>
      </c>
    </row>
    <row r="444" spans="1:23" x14ac:dyDescent="0.3">
      <c r="A444" t="s">
        <v>2021</v>
      </c>
      <c r="B444" t="str">
        <f t="shared" si="6"/>
        <v>Lengte/breedte huis Cornelis Heijndricksz Camp aan de Haven</v>
      </c>
      <c r="C444" t="s">
        <v>569</v>
      </c>
      <c r="D444" t="s">
        <v>1559</v>
      </c>
      <c r="E444">
        <f>VLOOKUP(D444,straatids!A:B,2,FALSE)</f>
        <v>120</v>
      </c>
      <c r="F444" s="14">
        <v>1655</v>
      </c>
      <c r="K444">
        <v>67033</v>
      </c>
      <c r="L444" t="s">
        <v>2773</v>
      </c>
      <c r="M444" t="s">
        <v>2773</v>
      </c>
      <c r="N444" t="s">
        <v>2773</v>
      </c>
      <c r="O444" t="s">
        <v>2773</v>
      </c>
      <c r="P444" t="s">
        <v>404</v>
      </c>
      <c r="R444" t="s">
        <v>2988</v>
      </c>
      <c r="S444" s="9" t="s">
        <v>3379</v>
      </c>
      <c r="T444" t="s">
        <v>573</v>
      </c>
      <c r="V444" t="s">
        <v>3078</v>
      </c>
      <c r="W444" s="9" t="s">
        <v>3466</v>
      </c>
    </row>
    <row r="445" spans="1:23" x14ac:dyDescent="0.3">
      <c r="A445" t="s">
        <v>2022</v>
      </c>
      <c r="B445" t="str">
        <f t="shared" si="6"/>
        <v>Lengte/breedte huis  aan de Haven</v>
      </c>
      <c r="C445" t="s">
        <v>569</v>
      </c>
      <c r="D445" t="s">
        <v>1559</v>
      </c>
      <c r="E445">
        <f>VLOOKUP(D445,straatids!A:B,2,FALSE)</f>
        <v>120</v>
      </c>
      <c r="K445" t="s">
        <v>2773</v>
      </c>
      <c r="L445" t="s">
        <v>2773</v>
      </c>
      <c r="M445" t="s">
        <v>2773</v>
      </c>
      <c r="N445" t="s">
        <v>2773</v>
      </c>
      <c r="O445" t="s">
        <v>2773</v>
      </c>
      <c r="R445" t="s">
        <v>2989</v>
      </c>
      <c r="S445" s="9" t="s">
        <v>3380</v>
      </c>
      <c r="T445" t="s">
        <v>574</v>
      </c>
      <c r="V445" t="s">
        <v>3077</v>
      </c>
      <c r="W445" s="9" t="s">
        <v>3211</v>
      </c>
    </row>
    <row r="446" spans="1:23" x14ac:dyDescent="0.3">
      <c r="A446" t="s">
        <v>2023</v>
      </c>
      <c r="B446" t="str">
        <f t="shared" si="6"/>
        <v>Lengte/breedte huis Heijndrick Claesz aan de Haven</v>
      </c>
      <c r="C446" t="s">
        <v>569</v>
      </c>
      <c r="D446" t="s">
        <v>1559</v>
      </c>
      <c r="E446">
        <f>VLOOKUP(D446,straatids!A:B,2,FALSE)</f>
        <v>120</v>
      </c>
      <c r="F446" s="14">
        <v>1656</v>
      </c>
      <c r="K446">
        <v>67034</v>
      </c>
      <c r="L446" t="s">
        <v>2773</v>
      </c>
      <c r="M446" t="s">
        <v>2773</v>
      </c>
      <c r="N446" t="s">
        <v>2773</v>
      </c>
      <c r="O446" t="s">
        <v>2773</v>
      </c>
      <c r="P446" t="s">
        <v>575</v>
      </c>
      <c r="R446" t="s">
        <v>2990</v>
      </c>
      <c r="S446" s="9" t="s">
        <v>3381</v>
      </c>
      <c r="T446" t="s">
        <v>576</v>
      </c>
      <c r="V446" t="s">
        <v>2949</v>
      </c>
      <c r="W446" s="9" t="s">
        <v>3340</v>
      </c>
    </row>
    <row r="447" spans="1:23" x14ac:dyDescent="0.3">
      <c r="A447" t="s">
        <v>2024</v>
      </c>
      <c r="B447" t="str">
        <f t="shared" si="6"/>
        <v>Lengte/breedte huis  aan de Haven</v>
      </c>
      <c r="C447" t="s">
        <v>569</v>
      </c>
      <c r="D447" t="s">
        <v>1559</v>
      </c>
      <c r="E447">
        <f>VLOOKUP(D447,straatids!A:B,2,FALSE)</f>
        <v>120</v>
      </c>
      <c r="K447" t="s">
        <v>2773</v>
      </c>
      <c r="L447" t="s">
        <v>2773</v>
      </c>
      <c r="M447" t="s">
        <v>2773</v>
      </c>
      <c r="N447" t="s">
        <v>2773</v>
      </c>
      <c r="O447" t="s">
        <v>2773</v>
      </c>
      <c r="R447" t="s">
        <v>2781</v>
      </c>
      <c r="S447" s="9" t="s">
        <v>3173</v>
      </c>
      <c r="T447" t="s">
        <v>94</v>
      </c>
      <c r="V447" t="s">
        <v>2998</v>
      </c>
      <c r="W447" s="9" t="s">
        <v>3389</v>
      </c>
    </row>
    <row r="448" spans="1:23" x14ac:dyDescent="0.3">
      <c r="A448" t="s">
        <v>2025</v>
      </c>
      <c r="B448" t="str">
        <f t="shared" si="6"/>
        <v>Lengte/breedte huis Aerst Jansz Goutsmit aan de Haven</v>
      </c>
      <c r="C448" t="s">
        <v>569</v>
      </c>
      <c r="D448" t="s">
        <v>1559</v>
      </c>
      <c r="E448">
        <f>VLOOKUP(D448,straatids!A:B,2,FALSE)</f>
        <v>120</v>
      </c>
      <c r="F448" s="14">
        <v>1657</v>
      </c>
      <c r="K448">
        <v>67035</v>
      </c>
      <c r="L448" t="s">
        <v>2773</v>
      </c>
      <c r="M448" t="s">
        <v>2773</v>
      </c>
      <c r="N448" t="s">
        <v>2773</v>
      </c>
      <c r="O448" t="s">
        <v>2773</v>
      </c>
      <c r="P448" t="s">
        <v>577</v>
      </c>
      <c r="R448" t="s">
        <v>2950</v>
      </c>
      <c r="S448" s="9" t="s">
        <v>3341</v>
      </c>
      <c r="V448" t="s">
        <v>2817</v>
      </c>
      <c r="W448" s="9" t="s">
        <v>3209</v>
      </c>
    </row>
    <row r="449" spans="1:24" x14ac:dyDescent="0.3">
      <c r="A449" t="s">
        <v>2026</v>
      </c>
      <c r="B449" t="str">
        <f t="shared" si="6"/>
        <v>Lengte/breedte huis Davit Pietersz aan de Haven</v>
      </c>
      <c r="C449" t="s">
        <v>569</v>
      </c>
      <c r="D449" t="s">
        <v>1559</v>
      </c>
      <c r="E449">
        <f>VLOOKUP(D449,straatids!A:B,2,FALSE)</f>
        <v>120</v>
      </c>
      <c r="F449" s="14">
        <v>1658</v>
      </c>
      <c r="K449">
        <v>67036</v>
      </c>
      <c r="L449" t="s">
        <v>2773</v>
      </c>
      <c r="M449" t="s">
        <v>2773</v>
      </c>
      <c r="N449" t="s">
        <v>2773</v>
      </c>
      <c r="O449" t="s">
        <v>2773</v>
      </c>
      <c r="P449" t="s">
        <v>578</v>
      </c>
      <c r="R449" t="s">
        <v>2791</v>
      </c>
      <c r="S449" s="9" t="s">
        <v>3183</v>
      </c>
      <c r="V449" t="s">
        <v>2859</v>
      </c>
      <c r="W449" s="9" t="s">
        <v>3250</v>
      </c>
    </row>
    <row r="450" spans="1:24" x14ac:dyDescent="0.3">
      <c r="A450" t="s">
        <v>2027</v>
      </c>
      <c r="B450" t="str">
        <f t="shared" si="6"/>
        <v>Lengte/breedte huis Aechte Jans aan de Haven</v>
      </c>
      <c r="C450" t="s">
        <v>569</v>
      </c>
      <c r="D450" t="s">
        <v>1559</v>
      </c>
      <c r="E450">
        <f>VLOOKUP(D450,straatids!A:B,2,FALSE)</f>
        <v>120</v>
      </c>
      <c r="F450" s="14">
        <v>1659</v>
      </c>
      <c r="K450">
        <v>67037</v>
      </c>
      <c r="L450" t="s">
        <v>2773</v>
      </c>
      <c r="M450" t="s">
        <v>2773</v>
      </c>
      <c r="N450" t="s">
        <v>2773</v>
      </c>
      <c r="O450" t="s">
        <v>2773</v>
      </c>
      <c r="P450" t="s">
        <v>579</v>
      </c>
      <c r="R450" t="s">
        <v>2928</v>
      </c>
      <c r="S450" s="9" t="s">
        <v>3319</v>
      </c>
      <c r="V450" t="s">
        <v>2821</v>
      </c>
      <c r="W450" s="9" t="s">
        <v>3213</v>
      </c>
    </row>
    <row r="451" spans="1:24" x14ac:dyDescent="0.3">
      <c r="A451" t="s">
        <v>2028</v>
      </c>
      <c r="B451" t="str">
        <f t="shared" ref="B451:B514" si="7">"Lengte/breedte huis "&amp;P451&amp;" aan de "&amp;D451</f>
        <v>Lengte/breedte huis Dirck den Seepsieder aan de Haven</v>
      </c>
      <c r="C451" t="s">
        <v>581</v>
      </c>
      <c r="D451" t="s">
        <v>1559</v>
      </c>
      <c r="E451">
        <f>VLOOKUP(D451,straatids!A:B,2,FALSE)</f>
        <v>120</v>
      </c>
      <c r="F451" s="14">
        <v>1660</v>
      </c>
      <c r="K451">
        <v>67039</v>
      </c>
      <c r="L451" t="s">
        <v>2773</v>
      </c>
      <c r="M451" t="s">
        <v>2773</v>
      </c>
      <c r="N451" t="s">
        <v>2773</v>
      </c>
      <c r="O451" t="s">
        <v>2773</v>
      </c>
      <c r="P451" t="s">
        <v>580</v>
      </c>
      <c r="R451" t="s">
        <v>2991</v>
      </c>
      <c r="S451" s="9" t="s">
        <v>3382</v>
      </c>
      <c r="V451" t="s">
        <v>2986</v>
      </c>
      <c r="W451" s="9" t="s">
        <v>3377</v>
      </c>
    </row>
    <row r="452" spans="1:24" x14ac:dyDescent="0.3">
      <c r="A452" t="s">
        <v>2029</v>
      </c>
      <c r="B452" t="str">
        <f t="shared" si="7"/>
        <v>Lengte/breedte huis Cornelis Pietersz aan de Haven</v>
      </c>
      <c r="C452" t="s">
        <v>581</v>
      </c>
      <c r="D452" t="s">
        <v>1559</v>
      </c>
      <c r="E452">
        <f>VLOOKUP(D452,straatids!A:B,2,FALSE)</f>
        <v>120</v>
      </c>
      <c r="F452" s="14">
        <v>1661</v>
      </c>
      <c r="K452">
        <v>67040</v>
      </c>
      <c r="L452" t="s">
        <v>2773</v>
      </c>
      <c r="M452" t="s">
        <v>2773</v>
      </c>
      <c r="N452" t="s">
        <v>2773</v>
      </c>
      <c r="O452" t="s">
        <v>2773</v>
      </c>
      <c r="P452" t="s">
        <v>46</v>
      </c>
      <c r="R452" t="s">
        <v>2992</v>
      </c>
      <c r="S452" s="9" t="s">
        <v>3383</v>
      </c>
      <c r="V452" t="s">
        <v>3115</v>
      </c>
      <c r="W452" s="9" t="s">
        <v>3501</v>
      </c>
    </row>
    <row r="453" spans="1:24" x14ac:dyDescent="0.3">
      <c r="A453" t="s">
        <v>2030</v>
      </c>
      <c r="B453" t="str">
        <f t="shared" si="7"/>
        <v>Lengte/breedte huis Dirck Pietersz aan de Haven</v>
      </c>
      <c r="C453" t="s">
        <v>581</v>
      </c>
      <c r="D453" t="s">
        <v>1559</v>
      </c>
      <c r="E453">
        <f>VLOOKUP(D453,straatids!A:B,2,FALSE)</f>
        <v>120</v>
      </c>
      <c r="F453" s="14">
        <v>1662</v>
      </c>
      <c r="K453">
        <v>67041</v>
      </c>
      <c r="L453" t="s">
        <v>2773</v>
      </c>
      <c r="M453" t="s">
        <v>2773</v>
      </c>
      <c r="N453" t="s">
        <v>2773</v>
      </c>
      <c r="O453" t="s">
        <v>2773</v>
      </c>
      <c r="P453" t="s">
        <v>582</v>
      </c>
      <c r="R453" t="s">
        <v>2802</v>
      </c>
      <c r="S453" s="9" t="s">
        <v>3194</v>
      </c>
      <c r="V453" t="s">
        <v>3115</v>
      </c>
      <c r="W453" s="9" t="s">
        <v>3501</v>
      </c>
    </row>
    <row r="454" spans="1:24" x14ac:dyDescent="0.3">
      <c r="A454" t="s">
        <v>2031</v>
      </c>
      <c r="B454" t="str">
        <f t="shared" si="7"/>
        <v>Lengte/breedte huis  aan de Haven</v>
      </c>
      <c r="C454" t="s">
        <v>581</v>
      </c>
      <c r="D454" t="s">
        <v>1559</v>
      </c>
      <c r="E454">
        <f>VLOOKUP(D454,straatids!A:B,2,FALSE)</f>
        <v>120</v>
      </c>
      <c r="K454" t="s">
        <v>2773</v>
      </c>
      <c r="L454" t="s">
        <v>2773</v>
      </c>
      <c r="M454" t="s">
        <v>2773</v>
      </c>
      <c r="N454" t="s">
        <v>2773</v>
      </c>
      <c r="O454" t="s">
        <v>2773</v>
      </c>
      <c r="R454" t="s">
        <v>2993</v>
      </c>
      <c r="S454" s="9" t="s">
        <v>3384</v>
      </c>
      <c r="T454" t="s">
        <v>587</v>
      </c>
      <c r="V454" t="s">
        <v>2839</v>
      </c>
      <c r="W454" s="9" t="s">
        <v>3230</v>
      </c>
    </row>
    <row r="455" spans="1:24" x14ac:dyDescent="0.3">
      <c r="A455" t="s">
        <v>2032</v>
      </c>
      <c r="B455" t="str">
        <f t="shared" si="7"/>
        <v>Lengte/breedte huis Engel Tijsz aan de Haven</v>
      </c>
      <c r="C455" t="s">
        <v>581</v>
      </c>
      <c r="D455" t="s">
        <v>1559</v>
      </c>
      <c r="E455">
        <f>VLOOKUP(D455,straatids!A:B,2,FALSE)</f>
        <v>120</v>
      </c>
      <c r="F455" s="14">
        <v>1663</v>
      </c>
      <c r="K455">
        <v>67042</v>
      </c>
      <c r="L455" t="s">
        <v>2773</v>
      </c>
      <c r="M455" t="s">
        <v>2773</v>
      </c>
      <c r="N455" t="s">
        <v>2773</v>
      </c>
      <c r="O455" t="s">
        <v>2773</v>
      </c>
      <c r="P455" t="s">
        <v>583</v>
      </c>
      <c r="R455" t="s">
        <v>2994</v>
      </c>
      <c r="S455" s="9" t="s">
        <v>3385</v>
      </c>
      <c r="T455" t="s">
        <v>588</v>
      </c>
      <c r="V455" t="s">
        <v>2839</v>
      </c>
      <c r="W455" s="9" t="s">
        <v>3230</v>
      </c>
    </row>
    <row r="456" spans="1:24" x14ac:dyDescent="0.3">
      <c r="A456" t="s">
        <v>2033</v>
      </c>
      <c r="B456" t="str">
        <f t="shared" si="7"/>
        <v>Lengte/breedte huis  aan de Haven</v>
      </c>
      <c r="C456" t="s">
        <v>581</v>
      </c>
      <c r="D456" t="s">
        <v>1559</v>
      </c>
      <c r="E456">
        <f>VLOOKUP(D456,straatids!A:B,2,FALSE)</f>
        <v>120</v>
      </c>
      <c r="K456" t="s">
        <v>2773</v>
      </c>
      <c r="L456" t="s">
        <v>2773</v>
      </c>
      <c r="M456" t="s">
        <v>2773</v>
      </c>
      <c r="N456" t="s">
        <v>2773</v>
      </c>
      <c r="O456" t="s">
        <v>2773</v>
      </c>
      <c r="R456" t="s">
        <v>2849</v>
      </c>
      <c r="S456" s="9" t="s">
        <v>3240</v>
      </c>
      <c r="T456" t="s">
        <v>94</v>
      </c>
      <c r="V456" t="s">
        <v>3686</v>
      </c>
      <c r="W456" s="9" t="s">
        <v>3568</v>
      </c>
    </row>
    <row r="457" spans="1:24" x14ac:dyDescent="0.3">
      <c r="A457" t="s">
        <v>2034</v>
      </c>
      <c r="B457" t="str">
        <f t="shared" si="7"/>
        <v>Lengte/breedte huis Erasmus Reijniersz aan de Nieustraet</v>
      </c>
      <c r="C457" t="s">
        <v>585</v>
      </c>
      <c r="D457" t="s">
        <v>1562</v>
      </c>
      <c r="E457">
        <f>VLOOKUP(D457,straatids!A:B,2,FALSE)</f>
        <v>37118</v>
      </c>
      <c r="F457" s="14">
        <v>1642</v>
      </c>
      <c r="K457">
        <v>67018</v>
      </c>
      <c r="L457" t="s">
        <v>2773</v>
      </c>
      <c r="M457" t="s">
        <v>2773</v>
      </c>
      <c r="N457" t="s">
        <v>2773</v>
      </c>
      <c r="O457" t="s">
        <v>2773</v>
      </c>
      <c r="P457" t="s">
        <v>606</v>
      </c>
      <c r="R457" t="s">
        <v>2840</v>
      </c>
      <c r="S457" s="9" t="s">
        <v>3231</v>
      </c>
      <c r="T457" t="s">
        <v>608</v>
      </c>
      <c r="V457" t="s">
        <v>3695</v>
      </c>
      <c r="W457" s="9" t="s">
        <v>3576</v>
      </c>
      <c r="X457" t="s">
        <v>609</v>
      </c>
    </row>
    <row r="458" spans="1:24" x14ac:dyDescent="0.3">
      <c r="A458" t="s">
        <v>2035</v>
      </c>
      <c r="B458" t="str">
        <f t="shared" si="7"/>
        <v>Lengte/breedte huis  aan de Nieustraet</v>
      </c>
      <c r="C458" t="s">
        <v>585</v>
      </c>
      <c r="D458" t="s">
        <v>1562</v>
      </c>
      <c r="E458">
        <f>VLOOKUP(D458,straatids!A:B,2,FALSE)</f>
        <v>37118</v>
      </c>
      <c r="K458" t="s">
        <v>2773</v>
      </c>
      <c r="L458" t="s">
        <v>2773</v>
      </c>
      <c r="M458" t="s">
        <v>2773</v>
      </c>
      <c r="N458" t="s">
        <v>2773</v>
      </c>
      <c r="O458" t="s">
        <v>2773</v>
      </c>
      <c r="R458" t="s">
        <v>2901</v>
      </c>
      <c r="S458" s="9" t="s">
        <v>3292</v>
      </c>
      <c r="T458" t="s">
        <v>607</v>
      </c>
      <c r="V458" t="s">
        <v>2983</v>
      </c>
      <c r="W458" s="9" t="s">
        <v>3374</v>
      </c>
      <c r="X458" t="s">
        <v>73</v>
      </c>
    </row>
    <row r="459" spans="1:24" x14ac:dyDescent="0.3">
      <c r="A459" t="s">
        <v>2036</v>
      </c>
      <c r="B459" t="str">
        <f t="shared" si="7"/>
        <v>Lengte/breedte huis  aan de Nieustraet</v>
      </c>
      <c r="C459" t="s">
        <v>585</v>
      </c>
      <c r="D459" t="s">
        <v>1562</v>
      </c>
      <c r="E459">
        <f>VLOOKUP(D459,straatids!A:B,2,FALSE)</f>
        <v>37118</v>
      </c>
      <c r="K459" t="s">
        <v>2773</v>
      </c>
      <c r="L459" t="s">
        <v>2773</v>
      </c>
      <c r="M459" t="s">
        <v>2773</v>
      </c>
      <c r="N459" t="s">
        <v>2773</v>
      </c>
      <c r="O459" t="s">
        <v>2773</v>
      </c>
      <c r="R459" t="s">
        <v>2894</v>
      </c>
      <c r="S459" s="9" t="s">
        <v>3324</v>
      </c>
      <c r="T459" t="s">
        <v>611</v>
      </c>
      <c r="V459" t="s">
        <v>2833</v>
      </c>
      <c r="W459" s="9" t="s">
        <v>3224</v>
      </c>
    </row>
    <row r="460" spans="1:24" x14ac:dyDescent="0.3">
      <c r="A460" t="s">
        <v>2037</v>
      </c>
      <c r="B460" t="str">
        <f t="shared" si="7"/>
        <v>Lengte/breedte huis Jan Jacobsz, Ijserman aan de Nieustraet</v>
      </c>
      <c r="C460" t="s">
        <v>585</v>
      </c>
      <c r="D460" t="s">
        <v>1562</v>
      </c>
      <c r="E460">
        <f>VLOOKUP(D460,straatids!A:B,2,FALSE)</f>
        <v>37118</v>
      </c>
      <c r="F460" s="14">
        <v>2478</v>
      </c>
      <c r="K460">
        <v>67951</v>
      </c>
      <c r="L460" t="s">
        <v>2773</v>
      </c>
      <c r="M460" t="s">
        <v>2773</v>
      </c>
      <c r="N460" t="s">
        <v>2773</v>
      </c>
      <c r="O460" t="s">
        <v>2773</v>
      </c>
      <c r="P460" t="s">
        <v>612</v>
      </c>
      <c r="R460" t="s">
        <v>2995</v>
      </c>
      <c r="S460" s="9" t="s">
        <v>3386</v>
      </c>
      <c r="V460" t="s">
        <v>2865</v>
      </c>
      <c r="W460" s="9" t="s">
        <v>3256</v>
      </c>
    </row>
    <row r="461" spans="1:24" x14ac:dyDescent="0.3">
      <c r="A461" t="s">
        <v>2038</v>
      </c>
      <c r="B461" t="str">
        <f t="shared" si="7"/>
        <v>Lengte/breedte huis Jan Govertsz aan de Nieustraet</v>
      </c>
      <c r="C461" t="s">
        <v>613</v>
      </c>
      <c r="D461" t="s">
        <v>1562</v>
      </c>
      <c r="E461">
        <f>VLOOKUP(D461,straatids!A:B,2,FALSE)</f>
        <v>37118</v>
      </c>
      <c r="F461" s="14">
        <v>2480</v>
      </c>
      <c r="K461">
        <v>67954</v>
      </c>
      <c r="L461" t="s">
        <v>2773</v>
      </c>
      <c r="M461" t="s">
        <v>2773</v>
      </c>
      <c r="N461" t="s">
        <v>2773</v>
      </c>
      <c r="O461" t="s">
        <v>2773</v>
      </c>
      <c r="P461" t="s">
        <v>372</v>
      </c>
      <c r="R461" t="s">
        <v>2849</v>
      </c>
      <c r="S461" s="9" t="s">
        <v>3240</v>
      </c>
      <c r="V461" t="s">
        <v>2791</v>
      </c>
      <c r="W461" s="9" t="s">
        <v>3183</v>
      </c>
    </row>
    <row r="462" spans="1:24" x14ac:dyDescent="0.3">
      <c r="A462" t="s">
        <v>2039</v>
      </c>
      <c r="B462" t="str">
        <f t="shared" si="7"/>
        <v>Lengte/breedte huis Cornelis Reijniersz aan de Nieustraet</v>
      </c>
      <c r="C462" t="s">
        <v>613</v>
      </c>
      <c r="D462" t="s">
        <v>1562</v>
      </c>
      <c r="E462">
        <f>VLOOKUP(D462,straatids!A:B,2,FALSE)</f>
        <v>37118</v>
      </c>
      <c r="F462" s="14">
        <v>2481</v>
      </c>
      <c r="K462">
        <v>67955</v>
      </c>
      <c r="L462" t="s">
        <v>2773</v>
      </c>
      <c r="M462" t="s">
        <v>2773</v>
      </c>
      <c r="N462" t="s">
        <v>2773</v>
      </c>
      <c r="O462" t="s">
        <v>2773</v>
      </c>
      <c r="P462" t="s">
        <v>614</v>
      </c>
      <c r="R462" t="s">
        <v>2802</v>
      </c>
      <c r="S462" s="9" t="s">
        <v>3194</v>
      </c>
      <c r="V462" t="s">
        <v>2899</v>
      </c>
      <c r="W462" s="9" t="s">
        <v>3290</v>
      </c>
    </row>
    <row r="463" spans="1:24" x14ac:dyDescent="0.3">
      <c r="A463" t="s">
        <v>2040</v>
      </c>
      <c r="B463" t="str">
        <f t="shared" si="7"/>
        <v>Lengte/breedte huis Hans Lourisz aan de Nieustraet</v>
      </c>
      <c r="C463" t="s">
        <v>613</v>
      </c>
      <c r="D463" t="s">
        <v>1562</v>
      </c>
      <c r="E463">
        <f>VLOOKUP(D463,straatids!A:B,2,FALSE)</f>
        <v>37118</v>
      </c>
      <c r="F463" s="14">
        <v>2842</v>
      </c>
      <c r="K463">
        <v>68375</v>
      </c>
      <c r="L463" t="s">
        <v>2773</v>
      </c>
      <c r="M463" t="s">
        <v>2773</v>
      </c>
      <c r="N463" t="s">
        <v>2773</v>
      </c>
      <c r="O463" t="s">
        <v>2773</v>
      </c>
      <c r="P463" t="s">
        <v>615</v>
      </c>
      <c r="R463" t="s">
        <v>2802</v>
      </c>
      <c r="S463" s="9" t="s">
        <v>3194</v>
      </c>
      <c r="V463" t="s">
        <v>2890</v>
      </c>
      <c r="W463" s="9" t="s">
        <v>3281</v>
      </c>
    </row>
    <row r="464" spans="1:24" x14ac:dyDescent="0.3">
      <c r="A464" t="s">
        <v>2041</v>
      </c>
      <c r="B464" t="str">
        <f t="shared" si="7"/>
        <v>Lengte/breedte huis Floris de Schoemaecker aan de Nieustraet</v>
      </c>
      <c r="C464" t="s">
        <v>613</v>
      </c>
      <c r="D464" t="s">
        <v>1562</v>
      </c>
      <c r="E464">
        <f>VLOOKUP(D464,straatids!A:B,2,FALSE)</f>
        <v>37118</v>
      </c>
      <c r="F464" s="14">
        <v>2843</v>
      </c>
      <c r="K464">
        <v>68376</v>
      </c>
      <c r="L464" t="s">
        <v>2773</v>
      </c>
      <c r="M464" t="s">
        <v>2773</v>
      </c>
      <c r="N464" t="s">
        <v>2773</v>
      </c>
      <c r="O464" t="s">
        <v>2773</v>
      </c>
      <c r="P464" t="s">
        <v>616</v>
      </c>
      <c r="R464" t="s">
        <v>2802</v>
      </c>
      <c r="S464" s="9" t="s">
        <v>3194</v>
      </c>
      <c r="V464" t="s">
        <v>2947</v>
      </c>
      <c r="W464" s="9" t="s">
        <v>3338</v>
      </c>
    </row>
    <row r="465" spans="1:23" x14ac:dyDescent="0.3">
      <c r="A465" t="s">
        <v>2042</v>
      </c>
      <c r="B465" t="str">
        <f t="shared" si="7"/>
        <v>Lengte/breedte huis Willem Vereijck aan de Nieustraet</v>
      </c>
      <c r="C465" t="s">
        <v>613</v>
      </c>
      <c r="D465" t="s">
        <v>1562</v>
      </c>
      <c r="E465">
        <f>VLOOKUP(D465,straatids!A:B,2,FALSE)</f>
        <v>37118</v>
      </c>
      <c r="F465" s="14">
        <v>2484</v>
      </c>
      <c r="K465">
        <v>67958</v>
      </c>
      <c r="L465" t="s">
        <v>2773</v>
      </c>
      <c r="M465" t="s">
        <v>2773</v>
      </c>
      <c r="N465" t="s">
        <v>2773</v>
      </c>
      <c r="O465" t="s">
        <v>2773</v>
      </c>
      <c r="P465" t="s">
        <v>617</v>
      </c>
      <c r="R465" t="s">
        <v>2802</v>
      </c>
      <c r="S465" s="9" t="s">
        <v>3194</v>
      </c>
      <c r="V465" t="s">
        <v>3094</v>
      </c>
      <c r="W465" s="9" t="s">
        <v>3481</v>
      </c>
    </row>
    <row r="466" spans="1:23" x14ac:dyDescent="0.3">
      <c r="A466" t="s">
        <v>2043</v>
      </c>
      <c r="B466" t="str">
        <f t="shared" si="7"/>
        <v>Lengte/breedte huis mr. Zacharias aan de Nieustraet</v>
      </c>
      <c r="C466" t="s">
        <v>619</v>
      </c>
      <c r="D466" t="s">
        <v>1562</v>
      </c>
      <c r="E466">
        <f>VLOOKUP(D466,straatids!A:B,2,FALSE)</f>
        <v>37118</v>
      </c>
      <c r="F466" s="14">
        <v>2485</v>
      </c>
      <c r="K466">
        <v>67959</v>
      </c>
      <c r="L466" t="s">
        <v>2773</v>
      </c>
      <c r="M466" t="s">
        <v>2773</v>
      </c>
      <c r="N466" t="s">
        <v>2773</v>
      </c>
      <c r="O466" t="s">
        <v>2773</v>
      </c>
      <c r="P466" t="s">
        <v>618</v>
      </c>
      <c r="R466" t="s">
        <v>2802</v>
      </c>
      <c r="S466" s="9" t="s">
        <v>3194</v>
      </c>
      <c r="V466" t="s">
        <v>2898</v>
      </c>
      <c r="W466" s="9" t="s">
        <v>3289</v>
      </c>
    </row>
    <row r="467" spans="1:23" x14ac:dyDescent="0.3">
      <c r="A467" t="s">
        <v>2044</v>
      </c>
      <c r="B467" t="str">
        <f t="shared" si="7"/>
        <v>Lengte/breedte huis Arent Lambertsz aan de Nieustraet</v>
      </c>
      <c r="C467" t="s">
        <v>619</v>
      </c>
      <c r="D467" t="s">
        <v>1562</v>
      </c>
      <c r="E467">
        <f>VLOOKUP(D467,straatids!A:B,2,FALSE)</f>
        <v>37118</v>
      </c>
      <c r="F467" s="14">
        <v>2486</v>
      </c>
      <c r="K467">
        <v>67960</v>
      </c>
      <c r="L467" t="s">
        <v>2773</v>
      </c>
      <c r="M467" t="s">
        <v>2773</v>
      </c>
      <c r="N467" t="s">
        <v>2773</v>
      </c>
      <c r="O467" t="s">
        <v>2773</v>
      </c>
      <c r="P467" t="s">
        <v>620</v>
      </c>
      <c r="R467" t="s">
        <v>2802</v>
      </c>
      <c r="S467" s="9" t="s">
        <v>3194</v>
      </c>
      <c r="V467" t="s">
        <v>2874</v>
      </c>
      <c r="W467" s="9" t="s">
        <v>3265</v>
      </c>
    </row>
    <row r="468" spans="1:23" x14ac:dyDescent="0.3">
      <c r="A468" t="s">
        <v>2045</v>
      </c>
      <c r="B468" t="str">
        <f t="shared" si="7"/>
        <v>Lengte/breedte huis Pieter Pietersz aan de Gouwe</v>
      </c>
      <c r="C468" t="s">
        <v>622</v>
      </c>
      <c r="D468" t="s">
        <v>1563</v>
      </c>
      <c r="E468">
        <f>VLOOKUP(D468,straatids!A:B,2,FALSE)</f>
        <v>115</v>
      </c>
      <c r="F468" s="14">
        <v>2619</v>
      </c>
      <c r="K468">
        <v>68114</v>
      </c>
      <c r="L468" t="s">
        <v>2773</v>
      </c>
      <c r="M468" t="s">
        <v>2773</v>
      </c>
      <c r="N468" t="s">
        <v>2773</v>
      </c>
      <c r="O468" t="s">
        <v>2773</v>
      </c>
      <c r="P468" t="s">
        <v>623</v>
      </c>
      <c r="R468" t="s">
        <v>2940</v>
      </c>
      <c r="S468" s="9" t="s">
        <v>3331</v>
      </c>
      <c r="T468" t="s">
        <v>647</v>
      </c>
      <c r="V468" t="s">
        <v>3744</v>
      </c>
      <c r="W468" s="9" t="s">
        <v>3632</v>
      </c>
    </row>
    <row r="469" spans="1:23" x14ac:dyDescent="0.3">
      <c r="A469" t="s">
        <v>2046</v>
      </c>
      <c r="B469" t="str">
        <f t="shared" si="7"/>
        <v>Lengte/breedte huis Dirck Hagen aan de Gouwe</v>
      </c>
      <c r="C469" t="s">
        <v>622</v>
      </c>
      <c r="D469" t="s">
        <v>1563</v>
      </c>
      <c r="E469">
        <f>VLOOKUP(D469,straatids!A:B,2,FALSE)</f>
        <v>115</v>
      </c>
      <c r="F469" s="14">
        <v>2620</v>
      </c>
      <c r="K469">
        <v>68116</v>
      </c>
      <c r="L469" t="s">
        <v>2773</v>
      </c>
      <c r="M469" t="s">
        <v>2773</v>
      </c>
      <c r="N469" t="s">
        <v>2773</v>
      </c>
      <c r="O469" t="s">
        <v>2773</v>
      </c>
      <c r="P469" t="s">
        <v>624</v>
      </c>
      <c r="R469" t="s">
        <v>2943</v>
      </c>
      <c r="S469" s="9" t="s">
        <v>3334</v>
      </c>
      <c r="T469" t="s">
        <v>648</v>
      </c>
      <c r="V469" t="s">
        <v>2964</v>
      </c>
      <c r="W469" s="9" t="s">
        <v>3355</v>
      </c>
    </row>
    <row r="470" spans="1:23" x14ac:dyDescent="0.3">
      <c r="A470" t="s">
        <v>2047</v>
      </c>
      <c r="B470" t="str">
        <f t="shared" si="7"/>
        <v>Lengte/breedte huis Cornelis Claesz aan de Gouwe</v>
      </c>
      <c r="C470" t="s">
        <v>622</v>
      </c>
      <c r="D470" t="s">
        <v>1563</v>
      </c>
      <c r="E470">
        <f>VLOOKUP(D470,straatids!A:B,2,FALSE)</f>
        <v>115</v>
      </c>
      <c r="F470" s="14">
        <v>2621</v>
      </c>
      <c r="K470">
        <v>68117</v>
      </c>
      <c r="L470" t="s">
        <v>2773</v>
      </c>
      <c r="M470" t="s">
        <v>2773</v>
      </c>
      <c r="N470" t="s">
        <v>2773</v>
      </c>
      <c r="O470" t="s">
        <v>2773</v>
      </c>
      <c r="P470" t="s">
        <v>625</v>
      </c>
      <c r="R470" t="s">
        <v>2965</v>
      </c>
      <c r="S470" s="9" t="s">
        <v>3356</v>
      </c>
      <c r="V470" t="s">
        <v>2833</v>
      </c>
      <c r="W470" s="9" t="s">
        <v>3224</v>
      </c>
    </row>
    <row r="471" spans="1:23" x14ac:dyDescent="0.3">
      <c r="A471" t="s">
        <v>2048</v>
      </c>
      <c r="B471" t="str">
        <f t="shared" si="7"/>
        <v>Lengte/breedte huis Barber Jaspers aan de Gouwe</v>
      </c>
      <c r="C471" t="s">
        <v>626</v>
      </c>
      <c r="D471" t="s">
        <v>1563</v>
      </c>
      <c r="E471">
        <f>VLOOKUP(D471,straatids!A:B,2,FALSE)</f>
        <v>115</v>
      </c>
      <c r="F471" s="14">
        <v>2622</v>
      </c>
      <c r="K471">
        <v>68118</v>
      </c>
      <c r="L471" t="s">
        <v>2773</v>
      </c>
      <c r="M471" t="s">
        <v>2773</v>
      </c>
      <c r="N471" t="s">
        <v>2773</v>
      </c>
      <c r="O471" t="s">
        <v>2773</v>
      </c>
      <c r="P471" t="s">
        <v>627</v>
      </c>
      <c r="R471" t="s">
        <v>2889</v>
      </c>
      <c r="S471" s="9" t="s">
        <v>3280</v>
      </c>
      <c r="V471" t="s">
        <v>2935</v>
      </c>
      <c r="W471" s="9" t="s">
        <v>3326</v>
      </c>
    </row>
    <row r="472" spans="1:23" x14ac:dyDescent="0.3">
      <c r="A472" t="s">
        <v>2049</v>
      </c>
      <c r="B472" t="str">
        <f t="shared" si="7"/>
        <v>Lengte/breedte huis Jan Danielsz aan de Gouwe</v>
      </c>
      <c r="C472" t="s">
        <v>626</v>
      </c>
      <c r="D472" t="s">
        <v>1563</v>
      </c>
      <c r="E472">
        <f>VLOOKUP(D472,straatids!A:B,2,FALSE)</f>
        <v>115</v>
      </c>
      <c r="F472" s="14">
        <v>2623</v>
      </c>
      <c r="K472">
        <v>68119</v>
      </c>
      <c r="L472" t="s">
        <v>2773</v>
      </c>
      <c r="M472" t="s">
        <v>2773</v>
      </c>
      <c r="N472" t="s">
        <v>2773</v>
      </c>
      <c r="O472" t="s">
        <v>2773</v>
      </c>
      <c r="P472" t="s">
        <v>628</v>
      </c>
      <c r="R472" t="s">
        <v>2996</v>
      </c>
      <c r="S472" s="9" t="s">
        <v>3387</v>
      </c>
      <c r="V472" t="s">
        <v>2833</v>
      </c>
      <c r="W472" s="9" t="s">
        <v>3224</v>
      </c>
    </row>
    <row r="473" spans="1:23" x14ac:dyDescent="0.3">
      <c r="A473" t="s">
        <v>2050</v>
      </c>
      <c r="B473" t="str">
        <f t="shared" si="7"/>
        <v>Lengte/breedte huis Pieter Pietersz aan de Gouwe</v>
      </c>
      <c r="C473" t="s">
        <v>626</v>
      </c>
      <c r="D473" t="s">
        <v>1563</v>
      </c>
      <c r="E473">
        <f>VLOOKUP(D473,straatids!A:B,2,FALSE)</f>
        <v>115</v>
      </c>
      <c r="F473" s="14">
        <v>2624</v>
      </c>
      <c r="K473">
        <v>68120</v>
      </c>
      <c r="L473" t="s">
        <v>2773</v>
      </c>
      <c r="M473" t="s">
        <v>2773</v>
      </c>
      <c r="N473" t="s">
        <v>2773</v>
      </c>
      <c r="O473" t="s">
        <v>2773</v>
      </c>
      <c r="P473" t="s">
        <v>623</v>
      </c>
      <c r="R473" t="s">
        <v>2997</v>
      </c>
      <c r="S473" s="9" t="s">
        <v>3388</v>
      </c>
      <c r="T473" t="s">
        <v>649</v>
      </c>
      <c r="V473" t="s">
        <v>2825</v>
      </c>
      <c r="W473" s="9" t="s">
        <v>3216</v>
      </c>
    </row>
    <row r="474" spans="1:23" x14ac:dyDescent="0.3">
      <c r="A474" t="s">
        <v>2051</v>
      </c>
      <c r="B474" t="str">
        <f t="shared" si="7"/>
        <v>Lengte/breedte huis Heijndrick Cornelisz Vos aan de Gouwe</v>
      </c>
      <c r="C474" t="s">
        <v>626</v>
      </c>
      <c r="D474" t="s">
        <v>1563</v>
      </c>
      <c r="E474">
        <f>VLOOKUP(D474,straatids!A:B,2,FALSE)</f>
        <v>115</v>
      </c>
      <c r="F474" s="14">
        <v>2625</v>
      </c>
      <c r="K474">
        <v>68121</v>
      </c>
      <c r="L474" t="s">
        <v>2773</v>
      </c>
      <c r="M474" t="s">
        <v>2773</v>
      </c>
      <c r="N474" t="s">
        <v>2773</v>
      </c>
      <c r="O474" t="s">
        <v>2773</v>
      </c>
      <c r="P474" t="s">
        <v>629</v>
      </c>
      <c r="R474" t="s">
        <v>2998</v>
      </c>
      <c r="S474" s="9" t="s">
        <v>3389</v>
      </c>
      <c r="T474" t="s">
        <v>650</v>
      </c>
      <c r="V474" t="s">
        <v>3156</v>
      </c>
      <c r="W474" s="9" t="s">
        <v>3541</v>
      </c>
    </row>
    <row r="475" spans="1:23" x14ac:dyDescent="0.3">
      <c r="A475" t="s">
        <v>2052</v>
      </c>
      <c r="B475" t="str">
        <f t="shared" si="7"/>
        <v>Lengte/breedte huis Pieter Collert aan de Gouwe</v>
      </c>
      <c r="C475" t="s">
        <v>626</v>
      </c>
      <c r="D475" t="s">
        <v>1563</v>
      </c>
      <c r="E475">
        <f>VLOOKUP(D475,straatids!A:B,2,FALSE)</f>
        <v>115</v>
      </c>
      <c r="F475" s="14">
        <v>2626</v>
      </c>
      <c r="K475">
        <v>68122</v>
      </c>
      <c r="L475" t="s">
        <v>2773</v>
      </c>
      <c r="M475" t="s">
        <v>2773</v>
      </c>
      <c r="N475" t="s">
        <v>2773</v>
      </c>
      <c r="O475" t="s">
        <v>2773</v>
      </c>
      <c r="P475" t="s">
        <v>630</v>
      </c>
      <c r="R475" t="s">
        <v>2856</v>
      </c>
      <c r="S475" s="9" t="s">
        <v>3247</v>
      </c>
      <c r="T475" t="s">
        <v>650</v>
      </c>
      <c r="V475" t="s">
        <v>3156</v>
      </c>
      <c r="W475" s="9" t="s">
        <v>3541</v>
      </c>
    </row>
    <row r="476" spans="1:23" x14ac:dyDescent="0.3">
      <c r="A476" t="s">
        <v>2053</v>
      </c>
      <c r="B476" t="str">
        <f t="shared" si="7"/>
        <v>Lengte/breedte huis Gerrit de Cuijper aan de Gouwe</v>
      </c>
      <c r="C476" t="s">
        <v>632</v>
      </c>
      <c r="D476" t="s">
        <v>1563</v>
      </c>
      <c r="E476">
        <f>VLOOKUP(D476,straatids!A:B,2,FALSE)</f>
        <v>115</v>
      </c>
      <c r="F476" s="14">
        <v>2627</v>
      </c>
      <c r="K476">
        <v>68123</v>
      </c>
      <c r="L476" t="s">
        <v>2773</v>
      </c>
      <c r="M476" t="s">
        <v>2773</v>
      </c>
      <c r="N476" t="s">
        <v>2773</v>
      </c>
      <c r="O476" t="s">
        <v>2773</v>
      </c>
      <c r="P476" t="s">
        <v>631</v>
      </c>
      <c r="R476" t="s">
        <v>2999</v>
      </c>
      <c r="S476" s="9" t="s">
        <v>3390</v>
      </c>
      <c r="T476" t="s">
        <v>650</v>
      </c>
      <c r="V476" t="s">
        <v>2908</v>
      </c>
      <c r="W476" s="9" t="s">
        <v>3299</v>
      </c>
    </row>
    <row r="477" spans="1:23" x14ac:dyDescent="0.3">
      <c r="A477" t="s">
        <v>2054</v>
      </c>
      <c r="B477" t="str">
        <f t="shared" si="7"/>
        <v>Lengte/breedte huis Thomas de Roo aan de Gouwe</v>
      </c>
      <c r="C477" t="s">
        <v>632</v>
      </c>
      <c r="D477" t="s">
        <v>1563</v>
      </c>
      <c r="E477">
        <f>VLOOKUP(D477,straatids!A:B,2,FALSE)</f>
        <v>115</v>
      </c>
      <c r="F477" s="14">
        <v>2628</v>
      </c>
      <c r="K477">
        <v>68124</v>
      </c>
      <c r="L477" t="s">
        <v>2773</v>
      </c>
      <c r="M477" t="s">
        <v>2773</v>
      </c>
      <c r="N477" t="s">
        <v>2773</v>
      </c>
      <c r="O477" t="s">
        <v>2773</v>
      </c>
      <c r="P477" t="s">
        <v>633</v>
      </c>
      <c r="R477" t="s">
        <v>3000</v>
      </c>
      <c r="S477" s="9" t="s">
        <v>3391</v>
      </c>
      <c r="T477" t="s">
        <v>650</v>
      </c>
      <c r="V477" t="s">
        <v>2927</v>
      </c>
      <c r="W477" s="9" t="s">
        <v>3318</v>
      </c>
    </row>
    <row r="478" spans="1:23" x14ac:dyDescent="0.3">
      <c r="A478" t="s">
        <v>2055</v>
      </c>
      <c r="B478" t="str">
        <f t="shared" si="7"/>
        <v>Lengte/breedte huis Jacob Dircksz aan de Gouwe</v>
      </c>
      <c r="C478" t="s">
        <v>632</v>
      </c>
      <c r="D478" t="s">
        <v>1563</v>
      </c>
      <c r="E478">
        <f>VLOOKUP(D478,straatids!A:B,2,FALSE)</f>
        <v>115</v>
      </c>
      <c r="F478" s="14">
        <v>2629</v>
      </c>
      <c r="K478">
        <v>68125</v>
      </c>
      <c r="L478" t="s">
        <v>2773</v>
      </c>
      <c r="M478" t="s">
        <v>2773</v>
      </c>
      <c r="N478" t="s">
        <v>2773</v>
      </c>
      <c r="O478" t="s">
        <v>2773</v>
      </c>
      <c r="P478" t="s">
        <v>634</v>
      </c>
      <c r="R478" t="s">
        <v>2905</v>
      </c>
      <c r="S478" s="9" t="s">
        <v>3296</v>
      </c>
      <c r="T478" t="s">
        <v>650</v>
      </c>
      <c r="V478" t="s">
        <v>3134</v>
      </c>
      <c r="W478" s="9" t="s">
        <v>3520</v>
      </c>
    </row>
    <row r="479" spans="1:23" x14ac:dyDescent="0.3">
      <c r="A479" t="s">
        <v>2056</v>
      </c>
      <c r="B479" t="str">
        <f t="shared" si="7"/>
        <v>Lengte/breedte huis Mr. Minne Pieters aan de Gouwe</v>
      </c>
      <c r="C479" t="s">
        <v>632</v>
      </c>
      <c r="D479" t="s">
        <v>1563</v>
      </c>
      <c r="E479">
        <f>VLOOKUP(D479,straatids!A:B,2,FALSE)</f>
        <v>115</v>
      </c>
      <c r="F479" s="14">
        <v>2630</v>
      </c>
      <c r="K479">
        <v>68127</v>
      </c>
      <c r="L479" t="s">
        <v>2773</v>
      </c>
      <c r="M479" t="s">
        <v>2773</v>
      </c>
      <c r="N479" t="s">
        <v>2773</v>
      </c>
      <c r="O479" t="s">
        <v>2773</v>
      </c>
      <c r="P479" t="s">
        <v>654</v>
      </c>
      <c r="R479" t="s">
        <v>3001</v>
      </c>
      <c r="S479" s="9" t="s">
        <v>3392</v>
      </c>
      <c r="T479" t="s">
        <v>650</v>
      </c>
      <c r="V479" t="s">
        <v>2962</v>
      </c>
      <c r="W479" s="9" t="s">
        <v>3353</v>
      </c>
    </row>
    <row r="480" spans="1:23" x14ac:dyDescent="0.3">
      <c r="A480" t="s">
        <v>2057</v>
      </c>
      <c r="B480" t="str">
        <f t="shared" si="7"/>
        <v>Lengte/breedte huis Jacob Dircksz aan de Gouwe</v>
      </c>
      <c r="C480" t="s">
        <v>632</v>
      </c>
      <c r="D480" t="s">
        <v>1563</v>
      </c>
      <c r="E480">
        <f>VLOOKUP(D480,straatids!A:B,2,FALSE)</f>
        <v>115</v>
      </c>
      <c r="K480" t="s">
        <v>2773</v>
      </c>
      <c r="L480" t="s">
        <v>2773</v>
      </c>
      <c r="M480" t="s">
        <v>2773</v>
      </c>
      <c r="N480" t="s">
        <v>2773</v>
      </c>
      <c r="O480" t="s">
        <v>2773</v>
      </c>
      <c r="P480" t="s">
        <v>634</v>
      </c>
      <c r="R480" t="s">
        <v>3002</v>
      </c>
      <c r="S480" s="9" t="s">
        <v>3393</v>
      </c>
      <c r="T480" t="s">
        <v>635</v>
      </c>
      <c r="V480" t="s">
        <v>2930</v>
      </c>
      <c r="W480" s="9" t="s">
        <v>3321</v>
      </c>
    </row>
    <row r="481" spans="1:23" x14ac:dyDescent="0.3">
      <c r="A481" t="s">
        <v>2058</v>
      </c>
      <c r="B481" t="str">
        <f t="shared" si="7"/>
        <v>Lengte/breedte huis Maritgen Dammas aan de Gouwe</v>
      </c>
      <c r="C481" t="s">
        <v>636</v>
      </c>
      <c r="D481" t="s">
        <v>1563</v>
      </c>
      <c r="E481">
        <f>VLOOKUP(D481,straatids!A:B,2,FALSE)</f>
        <v>115</v>
      </c>
      <c r="F481" s="14">
        <v>2631</v>
      </c>
      <c r="K481">
        <v>68128</v>
      </c>
      <c r="L481" t="s">
        <v>2773</v>
      </c>
      <c r="M481" t="s">
        <v>2773</v>
      </c>
      <c r="N481" t="s">
        <v>2773</v>
      </c>
      <c r="O481" t="s">
        <v>2773</v>
      </c>
      <c r="P481" t="s">
        <v>637</v>
      </c>
      <c r="R481" t="s">
        <v>2839</v>
      </c>
      <c r="S481" s="9" t="s">
        <v>3230</v>
      </c>
      <c r="T481" t="s">
        <v>650</v>
      </c>
      <c r="V481" t="s">
        <v>2830</v>
      </c>
      <c r="W481" s="9" t="s">
        <v>3221</v>
      </c>
    </row>
    <row r="482" spans="1:23" x14ac:dyDescent="0.3">
      <c r="A482" t="s">
        <v>2059</v>
      </c>
      <c r="B482" t="str">
        <f t="shared" si="7"/>
        <v>Lengte/breedte huis Cornelis Jansz Smit aan de Gouwe</v>
      </c>
      <c r="C482" t="s">
        <v>636</v>
      </c>
      <c r="D482" t="s">
        <v>1563</v>
      </c>
      <c r="E482">
        <f>VLOOKUP(D482,straatids!A:B,2,FALSE)</f>
        <v>115</v>
      </c>
      <c r="F482" s="14">
        <v>2632</v>
      </c>
      <c r="K482">
        <v>68129</v>
      </c>
      <c r="L482" t="s">
        <v>2773</v>
      </c>
      <c r="M482" t="s">
        <v>2773</v>
      </c>
      <c r="N482" t="s">
        <v>2773</v>
      </c>
      <c r="O482" t="s">
        <v>2773</v>
      </c>
      <c r="P482" t="s">
        <v>638</v>
      </c>
      <c r="R482" t="s">
        <v>2984</v>
      </c>
      <c r="S482" s="9" t="s">
        <v>3375</v>
      </c>
      <c r="T482" t="s">
        <v>650</v>
      </c>
      <c r="V482" t="s">
        <v>2983</v>
      </c>
      <c r="W482" s="9" t="s">
        <v>3374</v>
      </c>
    </row>
    <row r="483" spans="1:23" x14ac:dyDescent="0.3">
      <c r="A483" t="s">
        <v>2060</v>
      </c>
      <c r="B483" t="str">
        <f t="shared" si="7"/>
        <v>Lengte/breedte huis Pieter Claesz aan de Gouwe</v>
      </c>
      <c r="C483" t="s">
        <v>636</v>
      </c>
      <c r="D483" t="s">
        <v>1563</v>
      </c>
      <c r="E483">
        <f>VLOOKUP(D483,straatids!A:B,2,FALSE)</f>
        <v>115</v>
      </c>
      <c r="F483" s="14">
        <v>2633</v>
      </c>
      <c r="K483">
        <v>68130</v>
      </c>
      <c r="L483" t="s">
        <v>2773</v>
      </c>
      <c r="M483" t="s">
        <v>2773</v>
      </c>
      <c r="N483" t="s">
        <v>2773</v>
      </c>
      <c r="O483" t="s">
        <v>2773</v>
      </c>
      <c r="P483" t="s">
        <v>118</v>
      </c>
      <c r="R483" t="s">
        <v>2816</v>
      </c>
      <c r="S483" s="9" t="s">
        <v>3208</v>
      </c>
      <c r="T483" t="s">
        <v>650</v>
      </c>
      <c r="V483" t="s">
        <v>2786</v>
      </c>
      <c r="W483" s="9" t="s">
        <v>3178</v>
      </c>
    </row>
    <row r="484" spans="1:23" x14ac:dyDescent="0.3">
      <c r="A484" t="s">
        <v>2061</v>
      </c>
      <c r="B484" t="str">
        <f t="shared" si="7"/>
        <v>Lengte/breedte huis Dirck Gerritsz aan de Gouwe</v>
      </c>
      <c r="C484" t="s">
        <v>636</v>
      </c>
      <c r="D484" t="s">
        <v>1563</v>
      </c>
      <c r="E484">
        <f>VLOOKUP(D484,straatids!A:B,2,FALSE)</f>
        <v>115</v>
      </c>
      <c r="F484" s="14">
        <v>2634</v>
      </c>
      <c r="K484">
        <v>68131</v>
      </c>
      <c r="L484" t="s">
        <v>2773</v>
      </c>
      <c r="M484" t="s">
        <v>2773</v>
      </c>
      <c r="N484" t="s">
        <v>2773</v>
      </c>
      <c r="O484" t="s">
        <v>2773</v>
      </c>
      <c r="P484" t="s">
        <v>433</v>
      </c>
      <c r="R484" t="s">
        <v>2839</v>
      </c>
      <c r="S484" s="9" t="s">
        <v>3230</v>
      </c>
      <c r="T484" t="s">
        <v>650</v>
      </c>
      <c r="V484" t="s">
        <v>2928</v>
      </c>
      <c r="W484" s="9" t="s">
        <v>3319</v>
      </c>
    </row>
    <row r="485" spans="1:23" x14ac:dyDescent="0.3">
      <c r="A485" t="s">
        <v>2062</v>
      </c>
      <c r="B485" t="str">
        <f t="shared" si="7"/>
        <v>Lengte/breedte huis Mr. Cornelis Heijndricksz aan de Gouwe</v>
      </c>
      <c r="C485" t="s">
        <v>642</v>
      </c>
      <c r="D485" t="s">
        <v>1563</v>
      </c>
      <c r="E485">
        <f>VLOOKUP(D485,straatids!A:B,2,FALSE)</f>
        <v>115</v>
      </c>
      <c r="F485" s="14">
        <v>2635</v>
      </c>
      <c r="K485">
        <v>68132</v>
      </c>
      <c r="L485" t="s">
        <v>2773</v>
      </c>
      <c r="M485" t="s">
        <v>2773</v>
      </c>
      <c r="N485" t="s">
        <v>2773</v>
      </c>
      <c r="O485" t="s">
        <v>2773</v>
      </c>
      <c r="P485" t="s">
        <v>639</v>
      </c>
      <c r="R485" t="s">
        <v>3003</v>
      </c>
      <c r="S485" s="9" t="s">
        <v>3394</v>
      </c>
      <c r="T485" t="s">
        <v>256</v>
      </c>
      <c r="V485" t="s">
        <v>2862</v>
      </c>
      <c r="W485" s="9" t="s">
        <v>3253</v>
      </c>
    </row>
    <row r="486" spans="1:23" x14ac:dyDescent="0.3">
      <c r="A486" t="s">
        <v>2063</v>
      </c>
      <c r="B486" t="str">
        <f t="shared" si="7"/>
        <v>Lengte/breedte huis Claes Jansz aan de Gouwe</v>
      </c>
      <c r="C486" t="s">
        <v>642</v>
      </c>
      <c r="D486" t="s">
        <v>1563</v>
      </c>
      <c r="E486">
        <f>VLOOKUP(D486,straatids!A:B,2,FALSE)</f>
        <v>115</v>
      </c>
      <c r="F486" s="14">
        <v>2637</v>
      </c>
      <c r="K486">
        <v>68134</v>
      </c>
      <c r="L486" t="s">
        <v>2773</v>
      </c>
      <c r="M486" t="s">
        <v>2773</v>
      </c>
      <c r="N486" t="s">
        <v>2773</v>
      </c>
      <c r="O486" t="s">
        <v>2773</v>
      </c>
      <c r="P486" t="s">
        <v>640</v>
      </c>
      <c r="R486" t="s">
        <v>3004</v>
      </c>
      <c r="S486" s="9" t="s">
        <v>3395</v>
      </c>
      <c r="V486" t="s">
        <v>2942</v>
      </c>
      <c r="W486" s="9" t="s">
        <v>3333</v>
      </c>
    </row>
    <row r="487" spans="1:23" x14ac:dyDescent="0.3">
      <c r="A487" t="s">
        <v>2064</v>
      </c>
      <c r="B487" t="str">
        <f t="shared" si="7"/>
        <v>Lengte/breedte huis Jacob Cornelisz Kaen aan de Gouwe</v>
      </c>
      <c r="C487" t="s">
        <v>642</v>
      </c>
      <c r="D487" t="s">
        <v>1563</v>
      </c>
      <c r="E487">
        <f>VLOOKUP(D487,straatids!A:B,2,FALSE)</f>
        <v>115</v>
      </c>
      <c r="F487" s="14">
        <v>2638</v>
      </c>
      <c r="K487">
        <v>68135</v>
      </c>
      <c r="L487" t="s">
        <v>2773</v>
      </c>
      <c r="M487" t="s">
        <v>2773</v>
      </c>
      <c r="N487" t="s">
        <v>2773</v>
      </c>
      <c r="O487" t="s">
        <v>2773</v>
      </c>
      <c r="P487" t="s">
        <v>641</v>
      </c>
      <c r="R487" t="s">
        <v>2836</v>
      </c>
      <c r="S487" s="9" t="s">
        <v>3227</v>
      </c>
      <c r="V487" t="s">
        <v>3156</v>
      </c>
      <c r="W487" s="9" t="s">
        <v>3541</v>
      </c>
    </row>
    <row r="488" spans="1:23" x14ac:dyDescent="0.3">
      <c r="A488" t="s">
        <v>2065</v>
      </c>
      <c r="B488" t="str">
        <f t="shared" si="7"/>
        <v>Lengte/breedte huis Neel de Bakster aan de Gouwe</v>
      </c>
      <c r="C488" t="s">
        <v>642</v>
      </c>
      <c r="D488" t="s">
        <v>1563</v>
      </c>
      <c r="E488">
        <f>VLOOKUP(D488,straatids!A:B,2,FALSE)</f>
        <v>115</v>
      </c>
      <c r="F488" s="14">
        <v>2639</v>
      </c>
      <c r="K488">
        <v>68136</v>
      </c>
      <c r="L488" t="s">
        <v>2773</v>
      </c>
      <c r="M488" t="s">
        <v>2773</v>
      </c>
      <c r="N488" t="s">
        <v>2773</v>
      </c>
      <c r="O488" t="s">
        <v>2773</v>
      </c>
      <c r="P488" t="s">
        <v>643</v>
      </c>
      <c r="R488" t="s">
        <v>3001</v>
      </c>
      <c r="S488" s="9" t="s">
        <v>3392</v>
      </c>
      <c r="V488" t="s">
        <v>3156</v>
      </c>
      <c r="W488" s="9" t="s">
        <v>3541</v>
      </c>
    </row>
    <row r="489" spans="1:23" x14ac:dyDescent="0.3">
      <c r="A489" t="s">
        <v>2066</v>
      </c>
      <c r="B489" t="str">
        <f t="shared" si="7"/>
        <v>Lengte/breedte huis Gijsbert Maertensz aan de Gouwe</v>
      </c>
      <c r="C489" t="s">
        <v>642</v>
      </c>
      <c r="D489" t="s">
        <v>1563</v>
      </c>
      <c r="E489">
        <f>VLOOKUP(D489,straatids!A:B,2,FALSE)</f>
        <v>115</v>
      </c>
      <c r="F489" s="14">
        <v>2640</v>
      </c>
      <c r="K489">
        <v>68138</v>
      </c>
      <c r="L489" t="s">
        <v>2773</v>
      </c>
      <c r="M489" t="s">
        <v>2773</v>
      </c>
      <c r="N489" t="s">
        <v>2773</v>
      </c>
      <c r="O489" t="s">
        <v>2773</v>
      </c>
      <c r="P489" t="s">
        <v>644</v>
      </c>
      <c r="R489" t="s">
        <v>2831</v>
      </c>
      <c r="S489" s="9" t="s">
        <v>3222</v>
      </c>
      <c r="V489" t="s">
        <v>3156</v>
      </c>
      <c r="W489" s="9" t="s">
        <v>3541</v>
      </c>
    </row>
    <row r="490" spans="1:23" x14ac:dyDescent="0.3">
      <c r="A490" t="s">
        <v>2067</v>
      </c>
      <c r="B490" t="str">
        <f t="shared" si="7"/>
        <v>Lengte/breedte huis Gijsbert Maertensz aan de Gouwe</v>
      </c>
      <c r="C490" t="s">
        <v>642</v>
      </c>
      <c r="D490" t="s">
        <v>1563</v>
      </c>
      <c r="E490">
        <f>VLOOKUP(D490,straatids!A:B,2,FALSE)</f>
        <v>115</v>
      </c>
      <c r="F490" s="14">
        <v>2640</v>
      </c>
      <c r="K490">
        <v>68138</v>
      </c>
      <c r="L490" t="s">
        <v>2773</v>
      </c>
      <c r="M490" t="s">
        <v>2773</v>
      </c>
      <c r="N490" t="s">
        <v>2773</v>
      </c>
      <c r="O490" t="s">
        <v>2773</v>
      </c>
      <c r="P490" t="s">
        <v>644</v>
      </c>
      <c r="R490" t="s">
        <v>3005</v>
      </c>
      <c r="S490" s="9" t="s">
        <v>3396</v>
      </c>
      <c r="T490" t="s">
        <v>651</v>
      </c>
      <c r="V490" t="s">
        <v>2773</v>
      </c>
      <c r="W490" s="9" t="s">
        <v>2773</v>
      </c>
    </row>
    <row r="491" spans="1:23" x14ac:dyDescent="0.3">
      <c r="A491" t="s">
        <v>2068</v>
      </c>
      <c r="B491" t="str">
        <f t="shared" si="7"/>
        <v>Lengte/breedte huis  aan de Gouwe</v>
      </c>
      <c r="C491" t="s">
        <v>642</v>
      </c>
      <c r="D491" t="s">
        <v>1563</v>
      </c>
      <c r="E491">
        <f>VLOOKUP(D491,straatids!A:B,2,FALSE)</f>
        <v>115</v>
      </c>
      <c r="K491" t="s">
        <v>2773</v>
      </c>
      <c r="L491" t="s">
        <v>2773</v>
      </c>
      <c r="M491" t="s">
        <v>2773</v>
      </c>
      <c r="N491" t="s">
        <v>2773</v>
      </c>
      <c r="O491" t="s">
        <v>2773</v>
      </c>
      <c r="R491" t="s">
        <v>2826</v>
      </c>
      <c r="S491" s="9" t="s">
        <v>3217</v>
      </c>
      <c r="T491" t="s">
        <v>652</v>
      </c>
      <c r="V491" t="s">
        <v>2773</v>
      </c>
      <c r="W491" s="9" t="s">
        <v>2773</v>
      </c>
    </row>
    <row r="492" spans="1:23" x14ac:dyDescent="0.3">
      <c r="A492" t="s">
        <v>2069</v>
      </c>
      <c r="B492" t="str">
        <f t="shared" si="7"/>
        <v>Lengte/breedte huis  aan de Gouwe</v>
      </c>
      <c r="C492" t="s">
        <v>642</v>
      </c>
      <c r="D492" t="s">
        <v>1563</v>
      </c>
      <c r="E492">
        <f>VLOOKUP(D492,straatids!A:B,2,FALSE)</f>
        <v>115</v>
      </c>
      <c r="K492" t="s">
        <v>2773</v>
      </c>
      <c r="L492" t="s">
        <v>2773</v>
      </c>
      <c r="M492" t="s">
        <v>2773</v>
      </c>
      <c r="N492" t="s">
        <v>2773</v>
      </c>
      <c r="O492" t="s">
        <v>2773</v>
      </c>
      <c r="R492" t="s">
        <v>2826</v>
      </c>
      <c r="S492" s="9" t="s">
        <v>3217</v>
      </c>
      <c r="T492" t="s">
        <v>653</v>
      </c>
      <c r="V492" t="s">
        <v>2773</v>
      </c>
      <c r="W492" s="9" t="s">
        <v>2773</v>
      </c>
    </row>
    <row r="493" spans="1:23" x14ac:dyDescent="0.3">
      <c r="A493" t="s">
        <v>2070</v>
      </c>
      <c r="B493" t="str">
        <f t="shared" si="7"/>
        <v>Lengte/breedte huis Commertgen Daniels aan de Gouwe</v>
      </c>
      <c r="C493" t="s">
        <v>645</v>
      </c>
      <c r="D493" t="s">
        <v>1563</v>
      </c>
      <c r="E493">
        <f>VLOOKUP(D493,straatids!A:B,2,FALSE)</f>
        <v>115</v>
      </c>
      <c r="F493" s="14">
        <v>2644</v>
      </c>
      <c r="K493">
        <v>68142</v>
      </c>
      <c r="L493" t="s">
        <v>2773</v>
      </c>
      <c r="M493" t="s">
        <v>2773</v>
      </c>
      <c r="N493" t="s">
        <v>2773</v>
      </c>
      <c r="O493" t="s">
        <v>2773</v>
      </c>
      <c r="P493" t="s">
        <v>655</v>
      </c>
      <c r="R493" t="s">
        <v>2995</v>
      </c>
      <c r="S493" s="9" t="s">
        <v>3386</v>
      </c>
      <c r="V493" t="s">
        <v>3139</v>
      </c>
      <c r="W493" s="9" t="s">
        <v>3525</v>
      </c>
    </row>
    <row r="494" spans="1:23" x14ac:dyDescent="0.3">
      <c r="A494" t="s">
        <v>2071</v>
      </c>
      <c r="B494" t="str">
        <f t="shared" si="7"/>
        <v>Lengte/breedte huis Claes Dircksz aan de Gouwe</v>
      </c>
      <c r="C494" t="s">
        <v>645</v>
      </c>
      <c r="D494" t="s">
        <v>1563</v>
      </c>
      <c r="E494">
        <f>VLOOKUP(D494,straatids!A:B,2,FALSE)</f>
        <v>115</v>
      </c>
      <c r="F494" s="14">
        <v>2645</v>
      </c>
      <c r="K494">
        <v>68143</v>
      </c>
      <c r="L494" t="s">
        <v>2773</v>
      </c>
      <c r="M494" t="s">
        <v>2773</v>
      </c>
      <c r="N494" t="s">
        <v>2773</v>
      </c>
      <c r="O494" t="s">
        <v>2773</v>
      </c>
      <c r="P494" t="s">
        <v>656</v>
      </c>
      <c r="R494" t="s">
        <v>2794</v>
      </c>
      <c r="S494" s="9" t="s">
        <v>3186</v>
      </c>
      <c r="V494" t="s">
        <v>2998</v>
      </c>
      <c r="W494" s="9" t="s">
        <v>3389</v>
      </c>
    </row>
    <row r="495" spans="1:23" x14ac:dyDescent="0.3">
      <c r="A495" t="s">
        <v>2072</v>
      </c>
      <c r="B495" t="str">
        <f t="shared" si="7"/>
        <v>Lengte/breedte huis Commertgen Daniels aan de Gouwe</v>
      </c>
      <c r="C495" t="s">
        <v>645</v>
      </c>
      <c r="D495" t="s">
        <v>1563</v>
      </c>
      <c r="E495">
        <f>VLOOKUP(D495,straatids!A:B,2,FALSE)</f>
        <v>115</v>
      </c>
      <c r="F495" s="14">
        <v>2646</v>
      </c>
      <c r="K495">
        <v>68144</v>
      </c>
      <c r="L495" t="s">
        <v>2773</v>
      </c>
      <c r="M495" t="s">
        <v>2773</v>
      </c>
      <c r="N495" t="s">
        <v>2773</v>
      </c>
      <c r="O495" t="s">
        <v>2773</v>
      </c>
      <c r="P495" t="s">
        <v>655</v>
      </c>
      <c r="R495" t="s">
        <v>3006</v>
      </c>
      <c r="S495" s="9" t="s">
        <v>3397</v>
      </c>
      <c r="V495" t="s">
        <v>3139</v>
      </c>
      <c r="W495" s="9" t="s">
        <v>3525</v>
      </c>
    </row>
    <row r="496" spans="1:23" x14ac:dyDescent="0.3">
      <c r="A496" t="s">
        <v>2073</v>
      </c>
      <c r="B496" t="str">
        <f t="shared" si="7"/>
        <v>Lengte/breedte huis Govert Egbertsz aan de Gouwe</v>
      </c>
      <c r="C496" t="s">
        <v>645</v>
      </c>
      <c r="D496" t="s">
        <v>1563</v>
      </c>
      <c r="E496">
        <f>VLOOKUP(D496,straatids!A:B,2,FALSE)</f>
        <v>115</v>
      </c>
      <c r="F496" s="14">
        <v>2647</v>
      </c>
      <c r="K496">
        <v>68145</v>
      </c>
      <c r="L496" t="s">
        <v>2773</v>
      </c>
      <c r="M496" t="s">
        <v>2773</v>
      </c>
      <c r="N496" t="s">
        <v>2773</v>
      </c>
      <c r="O496" t="s">
        <v>2773</v>
      </c>
      <c r="P496" t="s">
        <v>657</v>
      </c>
      <c r="R496" t="s">
        <v>2839</v>
      </c>
      <c r="S496" s="9" t="s">
        <v>3230</v>
      </c>
      <c r="V496" t="s">
        <v>2908</v>
      </c>
      <c r="W496" s="9" t="s">
        <v>3299</v>
      </c>
    </row>
    <row r="497" spans="1:24" x14ac:dyDescent="0.3">
      <c r="A497" t="s">
        <v>2074</v>
      </c>
      <c r="B497" t="str">
        <f t="shared" si="7"/>
        <v>Lengte/breedte huis mr. Heijndricksz Buijtewech aan de Gouwe</v>
      </c>
      <c r="C497" t="s">
        <v>658</v>
      </c>
      <c r="D497" t="s">
        <v>1563</v>
      </c>
      <c r="E497">
        <f>VLOOKUP(D497,straatids!A:B,2,FALSE)</f>
        <v>115</v>
      </c>
      <c r="F497" s="14">
        <v>2650</v>
      </c>
      <c r="K497">
        <v>68149</v>
      </c>
      <c r="L497" t="s">
        <v>2773</v>
      </c>
      <c r="M497" t="s">
        <v>2773</v>
      </c>
      <c r="N497" t="s">
        <v>2773</v>
      </c>
      <c r="O497" t="s">
        <v>2773</v>
      </c>
      <c r="P497" t="s">
        <v>659</v>
      </c>
      <c r="R497" t="s">
        <v>2791</v>
      </c>
      <c r="S497" s="9" t="s">
        <v>3183</v>
      </c>
      <c r="V497" t="s">
        <v>2982</v>
      </c>
      <c r="W497" s="9" t="s">
        <v>3373</v>
      </c>
    </row>
    <row r="498" spans="1:24" x14ac:dyDescent="0.3">
      <c r="A498" t="s">
        <v>2075</v>
      </c>
      <c r="B498" t="str">
        <f t="shared" si="7"/>
        <v>Lengte/breedte huis Gijsbert Thijmensz aan de Gouwe</v>
      </c>
      <c r="C498" t="s">
        <v>658</v>
      </c>
      <c r="D498" t="s">
        <v>1563</v>
      </c>
      <c r="E498">
        <f>VLOOKUP(D498,straatids!A:B,2,FALSE)</f>
        <v>115</v>
      </c>
      <c r="F498" s="17">
        <v>2651</v>
      </c>
      <c r="G498" s="17"/>
      <c r="H498" s="17"/>
      <c r="I498" s="17"/>
      <c r="J498" s="17"/>
      <c r="K498">
        <v>68150</v>
      </c>
      <c r="L498" t="s">
        <v>2773</v>
      </c>
      <c r="M498" t="s">
        <v>2773</v>
      </c>
      <c r="N498" t="s">
        <v>2773</v>
      </c>
      <c r="O498" t="s">
        <v>2773</v>
      </c>
      <c r="P498" t="s">
        <v>660</v>
      </c>
      <c r="R498" t="s">
        <v>3007</v>
      </c>
      <c r="S498" s="9" t="s">
        <v>3398</v>
      </c>
      <c r="V498" t="s">
        <v>2979</v>
      </c>
      <c r="W498" s="9" t="s">
        <v>3370</v>
      </c>
    </row>
    <row r="499" spans="1:24" x14ac:dyDescent="0.3">
      <c r="A499" t="s">
        <v>2076</v>
      </c>
      <c r="B499" t="str">
        <f t="shared" si="7"/>
        <v>Lengte/breedte huis Cornelis Gerritsz Hopcooper aan de Gouwe</v>
      </c>
      <c r="C499" t="s">
        <v>658</v>
      </c>
      <c r="D499" t="s">
        <v>1563</v>
      </c>
      <c r="E499">
        <f>VLOOKUP(D499,straatids!A:B,2,FALSE)</f>
        <v>115</v>
      </c>
      <c r="F499" s="17">
        <v>2651</v>
      </c>
      <c r="G499" s="17"/>
      <c r="H499" s="17"/>
      <c r="I499" s="17"/>
      <c r="J499" s="17"/>
      <c r="K499">
        <v>68150</v>
      </c>
      <c r="L499" t="s">
        <v>2773</v>
      </c>
      <c r="M499" t="s">
        <v>2773</v>
      </c>
      <c r="N499" t="s">
        <v>2773</v>
      </c>
      <c r="O499" t="s">
        <v>2773</v>
      </c>
      <c r="P499" t="s">
        <v>661</v>
      </c>
      <c r="R499" t="s">
        <v>3008</v>
      </c>
      <c r="S499" s="9" t="s">
        <v>3399</v>
      </c>
      <c r="V499" t="s">
        <v>2845</v>
      </c>
      <c r="W499" s="9" t="s">
        <v>3236</v>
      </c>
      <c r="X499" t="s">
        <v>669</v>
      </c>
    </row>
    <row r="500" spans="1:24" x14ac:dyDescent="0.3">
      <c r="A500" t="s">
        <v>2077</v>
      </c>
      <c r="B500" t="str">
        <f t="shared" si="7"/>
        <v>Lengte/breedte huis  aan de Gouwe</v>
      </c>
      <c r="C500" t="s">
        <v>658</v>
      </c>
      <c r="D500" t="s">
        <v>1563</v>
      </c>
      <c r="E500">
        <f>VLOOKUP(D500,straatids!A:B,2,FALSE)</f>
        <v>115</v>
      </c>
      <c r="F500" s="17"/>
      <c r="G500" s="17"/>
      <c r="H500" s="17"/>
      <c r="I500" s="17"/>
      <c r="J500" s="17"/>
      <c r="K500" t="s">
        <v>2773</v>
      </c>
      <c r="L500" t="s">
        <v>2773</v>
      </c>
      <c r="M500" t="s">
        <v>2773</v>
      </c>
      <c r="N500" t="s">
        <v>2773</v>
      </c>
      <c r="O500" t="s">
        <v>2773</v>
      </c>
      <c r="R500" t="s">
        <v>2773</v>
      </c>
      <c r="S500" s="9" t="s">
        <v>2773</v>
      </c>
      <c r="V500" t="s">
        <v>3138</v>
      </c>
      <c r="W500" s="9" t="s">
        <v>3524</v>
      </c>
      <c r="X500" t="s">
        <v>670</v>
      </c>
    </row>
    <row r="501" spans="1:24" x14ac:dyDescent="0.3">
      <c r="A501" t="s">
        <v>2078</v>
      </c>
      <c r="B501" t="str">
        <f t="shared" si="7"/>
        <v>Lengte/breedte huis Jan Heijndricksz Lang aan de Gouwe</v>
      </c>
      <c r="C501" t="s">
        <v>658</v>
      </c>
      <c r="D501" t="s">
        <v>1563</v>
      </c>
      <c r="E501">
        <f>VLOOKUP(D501,straatids!A:B,2,FALSE)</f>
        <v>115</v>
      </c>
      <c r="F501" s="17"/>
      <c r="G501" s="17"/>
      <c r="H501" s="17"/>
      <c r="I501" s="17"/>
      <c r="J501" s="17"/>
      <c r="K501" t="s">
        <v>2773</v>
      </c>
      <c r="L501" t="s">
        <v>2773</v>
      </c>
      <c r="M501" t="s">
        <v>2773</v>
      </c>
      <c r="N501" t="s">
        <v>2773</v>
      </c>
      <c r="O501" t="s">
        <v>2773</v>
      </c>
      <c r="P501" t="s">
        <v>662</v>
      </c>
      <c r="R501" t="s">
        <v>3006</v>
      </c>
      <c r="S501" s="9" t="s">
        <v>3397</v>
      </c>
      <c r="V501" t="s">
        <v>2825</v>
      </c>
      <c r="W501" s="9" t="s">
        <v>3216</v>
      </c>
    </row>
    <row r="502" spans="1:24" x14ac:dyDescent="0.3">
      <c r="A502" t="s">
        <v>2079</v>
      </c>
      <c r="B502" t="str">
        <f t="shared" si="7"/>
        <v>Lengte/breedte huis Daniel den Brouwer aan de Gouwe</v>
      </c>
      <c r="C502" t="s">
        <v>658</v>
      </c>
      <c r="D502" t="s">
        <v>1563</v>
      </c>
      <c r="E502">
        <f>VLOOKUP(D502,straatids!A:B,2,FALSE)</f>
        <v>115</v>
      </c>
      <c r="F502" s="17"/>
      <c r="G502" s="17"/>
      <c r="H502" s="17"/>
      <c r="I502" s="17"/>
      <c r="J502" s="17"/>
      <c r="K502" t="s">
        <v>2773</v>
      </c>
      <c r="L502" t="s">
        <v>2773</v>
      </c>
      <c r="M502" t="s">
        <v>2773</v>
      </c>
      <c r="N502" t="s">
        <v>2773</v>
      </c>
      <c r="O502" t="s">
        <v>2773</v>
      </c>
      <c r="P502" t="s">
        <v>663</v>
      </c>
      <c r="R502" t="s">
        <v>2926</v>
      </c>
      <c r="S502" s="9" t="s">
        <v>3317</v>
      </c>
      <c r="V502" t="s">
        <v>2980</v>
      </c>
      <c r="W502" s="9" t="s">
        <v>3371</v>
      </c>
    </row>
    <row r="503" spans="1:24" x14ac:dyDescent="0.3">
      <c r="A503" t="s">
        <v>2080</v>
      </c>
      <c r="B503" t="str">
        <f t="shared" si="7"/>
        <v>Lengte/breedte huis Cornelis Melisz aan de Gouwe</v>
      </c>
      <c r="C503" t="s">
        <v>665</v>
      </c>
      <c r="D503" t="s">
        <v>1563</v>
      </c>
      <c r="E503">
        <f>VLOOKUP(D503,straatids!A:B,2,FALSE)</f>
        <v>115</v>
      </c>
      <c r="F503" s="17"/>
      <c r="G503" s="17"/>
      <c r="H503" s="17"/>
      <c r="I503" s="17"/>
      <c r="J503" s="17"/>
      <c r="K503" t="s">
        <v>2773</v>
      </c>
      <c r="L503" t="s">
        <v>2773</v>
      </c>
      <c r="M503" t="s">
        <v>2773</v>
      </c>
      <c r="N503" t="s">
        <v>2773</v>
      </c>
      <c r="O503" t="s">
        <v>2773</v>
      </c>
      <c r="P503" t="s">
        <v>664</v>
      </c>
      <c r="R503" t="s">
        <v>2959</v>
      </c>
      <c r="S503" s="9" t="s">
        <v>3350</v>
      </c>
      <c r="V503" t="s">
        <v>2830</v>
      </c>
      <c r="W503" s="9" t="s">
        <v>3221</v>
      </c>
    </row>
    <row r="504" spans="1:24" x14ac:dyDescent="0.3">
      <c r="A504" t="s">
        <v>2081</v>
      </c>
      <c r="B504" t="str">
        <f t="shared" si="7"/>
        <v>Lengte/breedte huis  aan de Gouwe</v>
      </c>
      <c r="C504" t="s">
        <v>665</v>
      </c>
      <c r="D504" t="s">
        <v>1563</v>
      </c>
      <c r="E504">
        <f>VLOOKUP(D504,straatids!A:B,2,FALSE)</f>
        <v>115</v>
      </c>
      <c r="F504" s="17"/>
      <c r="G504" s="17"/>
      <c r="H504" s="17"/>
      <c r="I504" s="17"/>
      <c r="J504" s="17"/>
      <c r="K504" t="s">
        <v>2773</v>
      </c>
      <c r="L504" t="s">
        <v>2773</v>
      </c>
      <c r="M504" t="s">
        <v>2773</v>
      </c>
      <c r="N504" t="s">
        <v>2773</v>
      </c>
      <c r="O504" t="s">
        <v>2773</v>
      </c>
      <c r="R504" t="s">
        <v>2959</v>
      </c>
      <c r="S504" s="9" t="s">
        <v>3350</v>
      </c>
      <c r="V504" t="s">
        <v>2908</v>
      </c>
      <c r="W504" s="9" t="s">
        <v>3299</v>
      </c>
    </row>
    <row r="505" spans="1:24" x14ac:dyDescent="0.3">
      <c r="A505" t="s">
        <v>2082</v>
      </c>
      <c r="B505" t="str">
        <f t="shared" si="7"/>
        <v>Lengte/breedte huis Cornelis Melisz aan de Gouwe</v>
      </c>
      <c r="C505" t="s">
        <v>665</v>
      </c>
      <c r="D505" t="s">
        <v>1563</v>
      </c>
      <c r="E505">
        <f>VLOOKUP(D505,straatids!A:B,2,FALSE)</f>
        <v>115</v>
      </c>
      <c r="F505" s="17"/>
      <c r="G505" s="17"/>
      <c r="H505" s="17"/>
      <c r="I505" s="17"/>
      <c r="J505" s="17"/>
      <c r="K505" t="s">
        <v>2773</v>
      </c>
      <c r="L505" t="s">
        <v>2773</v>
      </c>
      <c r="M505" t="s">
        <v>2773</v>
      </c>
      <c r="N505" t="s">
        <v>2773</v>
      </c>
      <c r="O505" t="s">
        <v>2773</v>
      </c>
      <c r="P505" t="s">
        <v>664</v>
      </c>
      <c r="R505" t="s">
        <v>2826</v>
      </c>
      <c r="S505" s="9" t="s">
        <v>3217</v>
      </c>
      <c r="T505" s="7" t="s">
        <v>666</v>
      </c>
      <c r="V505" t="s">
        <v>2987</v>
      </c>
      <c r="W505" s="9" t="s">
        <v>3378</v>
      </c>
    </row>
    <row r="506" spans="1:24" x14ac:dyDescent="0.3">
      <c r="A506" t="s">
        <v>2083</v>
      </c>
      <c r="B506" t="str">
        <f t="shared" si="7"/>
        <v>Lengte/breedte huis Govert Heijndricksz aan de Gouwe</v>
      </c>
      <c r="C506" t="s">
        <v>665</v>
      </c>
      <c r="D506" t="s">
        <v>1563</v>
      </c>
      <c r="E506">
        <f>VLOOKUP(D506,straatids!A:B,2,FALSE)</f>
        <v>115</v>
      </c>
      <c r="F506" s="14">
        <v>2652</v>
      </c>
      <c r="K506">
        <v>68151</v>
      </c>
      <c r="L506" t="s">
        <v>2773</v>
      </c>
      <c r="M506" t="s">
        <v>2773</v>
      </c>
      <c r="N506" t="s">
        <v>2773</v>
      </c>
      <c r="O506" t="s">
        <v>2773</v>
      </c>
      <c r="P506" t="s">
        <v>667</v>
      </c>
      <c r="R506" t="s">
        <v>2826</v>
      </c>
      <c r="S506" s="9" t="s">
        <v>3217</v>
      </c>
      <c r="V506" t="s">
        <v>2929</v>
      </c>
      <c r="W506" s="9" t="s">
        <v>3320</v>
      </c>
    </row>
    <row r="507" spans="1:24" x14ac:dyDescent="0.3">
      <c r="A507" t="s">
        <v>2084</v>
      </c>
      <c r="B507" t="str">
        <f t="shared" si="7"/>
        <v>Lengte/breedte huis Andries Dircksz aan de Gouwe</v>
      </c>
      <c r="C507" t="s">
        <v>665</v>
      </c>
      <c r="D507" t="s">
        <v>1563</v>
      </c>
      <c r="E507">
        <f>VLOOKUP(D507,straatids!A:B,2,FALSE)</f>
        <v>115</v>
      </c>
      <c r="F507" s="14">
        <v>2653</v>
      </c>
      <c r="K507">
        <v>68152</v>
      </c>
      <c r="L507" t="s">
        <v>2773</v>
      </c>
      <c r="M507" t="s">
        <v>2773</v>
      </c>
      <c r="N507" t="s">
        <v>2773</v>
      </c>
      <c r="O507" t="s">
        <v>2773</v>
      </c>
      <c r="P507" t="s">
        <v>668</v>
      </c>
      <c r="R507" t="s">
        <v>3009</v>
      </c>
      <c r="S507" s="9" t="s">
        <v>3366</v>
      </c>
      <c r="V507" t="s">
        <v>2927</v>
      </c>
      <c r="W507" s="9" t="s">
        <v>3318</v>
      </c>
    </row>
    <row r="508" spans="1:24" x14ac:dyDescent="0.3">
      <c r="A508" t="s">
        <v>2085</v>
      </c>
      <c r="B508" t="str">
        <f t="shared" si="7"/>
        <v>Lengte/breedte huis Job Jobsz aan de Gouwe</v>
      </c>
      <c r="C508" t="s">
        <v>671</v>
      </c>
      <c r="D508" t="s">
        <v>1563</v>
      </c>
      <c r="E508">
        <f>VLOOKUP(D508,straatids!A:B,2,FALSE)</f>
        <v>115</v>
      </c>
      <c r="F508" s="14">
        <v>2654</v>
      </c>
      <c r="K508">
        <v>68153</v>
      </c>
      <c r="L508" t="s">
        <v>2773</v>
      </c>
      <c r="M508" t="s">
        <v>2773</v>
      </c>
      <c r="N508" t="s">
        <v>2773</v>
      </c>
      <c r="O508" t="s">
        <v>2773</v>
      </c>
      <c r="P508" t="s">
        <v>672</v>
      </c>
      <c r="R508" t="s">
        <v>2977</v>
      </c>
      <c r="S508" s="9" t="s">
        <v>3368</v>
      </c>
      <c r="V508" t="s">
        <v>3745</v>
      </c>
      <c r="W508" s="9" t="s">
        <v>3633</v>
      </c>
      <c r="X508" t="s">
        <v>669</v>
      </c>
    </row>
    <row r="509" spans="1:24" x14ac:dyDescent="0.3">
      <c r="A509" t="s">
        <v>2086</v>
      </c>
      <c r="B509" t="str">
        <f t="shared" si="7"/>
        <v>Lengte/breedte huis  aan de Gouwe</v>
      </c>
      <c r="C509" t="s">
        <v>671</v>
      </c>
      <c r="D509" t="s">
        <v>1563</v>
      </c>
      <c r="E509">
        <f>VLOOKUP(D509,straatids!A:B,2,FALSE)</f>
        <v>115</v>
      </c>
      <c r="K509" t="s">
        <v>2773</v>
      </c>
      <c r="L509" t="s">
        <v>2773</v>
      </c>
      <c r="M509" t="s">
        <v>2773</v>
      </c>
      <c r="N509" t="s">
        <v>2773</v>
      </c>
      <c r="O509" t="s">
        <v>2773</v>
      </c>
      <c r="R509" t="s">
        <v>2773</v>
      </c>
      <c r="S509" s="9" t="s">
        <v>2773</v>
      </c>
      <c r="V509" t="s">
        <v>3746</v>
      </c>
      <c r="W509" s="9" t="s">
        <v>3634</v>
      </c>
      <c r="X509" t="s">
        <v>670</v>
      </c>
    </row>
    <row r="510" spans="1:24" x14ac:dyDescent="0.3">
      <c r="A510" t="s">
        <v>2087</v>
      </c>
      <c r="B510" t="str">
        <f t="shared" si="7"/>
        <v>Lengte/breedte huis Tijs Andriesz aan de Gouwe</v>
      </c>
      <c r="C510" t="s">
        <v>671</v>
      </c>
      <c r="D510" t="s">
        <v>1563</v>
      </c>
      <c r="E510">
        <f>VLOOKUP(D510,straatids!A:B,2,FALSE)</f>
        <v>115</v>
      </c>
      <c r="F510" s="14">
        <v>2655</v>
      </c>
      <c r="K510">
        <v>68154</v>
      </c>
      <c r="L510" t="s">
        <v>2773</v>
      </c>
      <c r="M510" t="s">
        <v>2773</v>
      </c>
      <c r="N510" t="s">
        <v>2773</v>
      </c>
      <c r="O510" t="s">
        <v>2773</v>
      </c>
      <c r="P510" t="s">
        <v>675</v>
      </c>
      <c r="R510" t="s">
        <v>3010</v>
      </c>
      <c r="S510" s="9" t="s">
        <v>3400</v>
      </c>
      <c r="V510" t="s">
        <v>3043</v>
      </c>
      <c r="W510" s="9" t="s">
        <v>3433</v>
      </c>
    </row>
    <row r="511" spans="1:24" x14ac:dyDescent="0.3">
      <c r="A511" t="s">
        <v>2088</v>
      </c>
      <c r="B511" t="str">
        <f t="shared" si="7"/>
        <v>Lengte/breedte huis Jan Ariensz aan de Gouwe</v>
      </c>
      <c r="C511" t="s">
        <v>671</v>
      </c>
      <c r="D511" t="s">
        <v>1563</v>
      </c>
      <c r="E511">
        <f>VLOOKUP(D511,straatids!A:B,2,FALSE)</f>
        <v>115</v>
      </c>
      <c r="F511" s="14">
        <v>2656</v>
      </c>
      <c r="K511">
        <v>68155</v>
      </c>
      <c r="L511" t="s">
        <v>2773</v>
      </c>
      <c r="M511" t="s">
        <v>2773</v>
      </c>
      <c r="N511" t="s">
        <v>2773</v>
      </c>
      <c r="O511" t="s">
        <v>2773</v>
      </c>
      <c r="P511" t="s">
        <v>676</v>
      </c>
      <c r="R511" t="s">
        <v>3011</v>
      </c>
      <c r="S511" s="9" t="s">
        <v>3401</v>
      </c>
      <c r="V511" t="s">
        <v>2878</v>
      </c>
      <c r="W511" s="9" t="s">
        <v>3269</v>
      </c>
    </row>
    <row r="512" spans="1:24" x14ac:dyDescent="0.3">
      <c r="A512" t="s">
        <v>2089</v>
      </c>
      <c r="B512" t="str">
        <f t="shared" si="7"/>
        <v>Lengte/breedte huis Gerrit Danielsz aan de Gouwe</v>
      </c>
      <c r="C512" t="s">
        <v>671</v>
      </c>
      <c r="D512" t="s">
        <v>1563</v>
      </c>
      <c r="E512">
        <f>VLOOKUP(D512,straatids!A:B,2,FALSE)</f>
        <v>115</v>
      </c>
      <c r="F512" s="14">
        <v>2657</v>
      </c>
      <c r="K512">
        <v>68156</v>
      </c>
      <c r="L512" t="s">
        <v>2773</v>
      </c>
      <c r="M512" t="s">
        <v>2773</v>
      </c>
      <c r="N512" t="s">
        <v>2773</v>
      </c>
      <c r="O512" t="s">
        <v>2773</v>
      </c>
      <c r="P512" t="s">
        <v>677</v>
      </c>
      <c r="R512" t="s">
        <v>2943</v>
      </c>
      <c r="S512" s="9" t="s">
        <v>3334</v>
      </c>
      <c r="V512" t="s">
        <v>3156</v>
      </c>
      <c r="W512" s="9" t="s">
        <v>3541</v>
      </c>
    </row>
    <row r="513" spans="1:23" x14ac:dyDescent="0.3">
      <c r="A513" t="s">
        <v>2090</v>
      </c>
      <c r="B513" t="str">
        <f t="shared" si="7"/>
        <v>Lengte/breedte huis Neeltgen Pieters aan de Gouwe</v>
      </c>
      <c r="C513" t="s">
        <v>671</v>
      </c>
      <c r="D513" t="s">
        <v>1563</v>
      </c>
      <c r="E513">
        <f>VLOOKUP(D513,straatids!A:B,2,FALSE)</f>
        <v>115</v>
      </c>
      <c r="F513" s="14">
        <v>2658</v>
      </c>
      <c r="K513">
        <v>68157</v>
      </c>
      <c r="L513" t="s">
        <v>2773</v>
      </c>
      <c r="M513" t="s">
        <v>2773</v>
      </c>
      <c r="N513" t="s">
        <v>2773</v>
      </c>
      <c r="O513" t="s">
        <v>2773</v>
      </c>
      <c r="P513" t="s">
        <v>678</v>
      </c>
      <c r="R513" t="s">
        <v>2827</v>
      </c>
      <c r="S513" s="9" t="s">
        <v>3218</v>
      </c>
      <c r="V513" t="s">
        <v>3747</v>
      </c>
      <c r="W513" s="9" t="s">
        <v>3635</v>
      </c>
    </row>
    <row r="514" spans="1:23" x14ac:dyDescent="0.3">
      <c r="A514" t="s">
        <v>2091</v>
      </c>
      <c r="B514" t="str">
        <f t="shared" si="7"/>
        <v>Lengte/breedte huis Jannitgen Vroesen aan de Gouwe</v>
      </c>
      <c r="C514" t="s">
        <v>679</v>
      </c>
      <c r="D514" t="s">
        <v>1563</v>
      </c>
      <c r="E514">
        <f>VLOOKUP(D514,straatids!A:B,2,FALSE)</f>
        <v>115</v>
      </c>
      <c r="F514" s="14">
        <v>2659</v>
      </c>
      <c r="K514">
        <v>68158</v>
      </c>
      <c r="L514" t="s">
        <v>2773</v>
      </c>
      <c r="M514" t="s">
        <v>2773</v>
      </c>
      <c r="N514" t="s">
        <v>2773</v>
      </c>
      <c r="O514" t="s">
        <v>2773</v>
      </c>
      <c r="P514" t="s">
        <v>680</v>
      </c>
      <c r="R514" t="s">
        <v>2842</v>
      </c>
      <c r="S514" s="9" t="s">
        <v>3233</v>
      </c>
      <c r="V514" t="s">
        <v>3748</v>
      </c>
      <c r="W514" s="9" t="s">
        <v>3636</v>
      </c>
    </row>
    <row r="515" spans="1:23" x14ac:dyDescent="0.3">
      <c r="A515" t="s">
        <v>2092</v>
      </c>
      <c r="B515" t="str">
        <f t="shared" ref="B515:B578" si="8">"Lengte/breedte huis "&amp;P515&amp;" aan de "&amp;D515</f>
        <v>Lengte/breedte huis Ael Gerritsz aan de Gouwe</v>
      </c>
      <c r="C515" t="s">
        <v>679</v>
      </c>
      <c r="D515" t="s">
        <v>1563</v>
      </c>
      <c r="E515">
        <f>VLOOKUP(D515,straatids!A:B,2,FALSE)</f>
        <v>115</v>
      </c>
      <c r="F515" s="14">
        <v>2660</v>
      </c>
      <c r="K515">
        <v>68160</v>
      </c>
      <c r="L515" t="s">
        <v>2773</v>
      </c>
      <c r="M515" t="s">
        <v>2773</v>
      </c>
      <c r="N515" t="s">
        <v>2773</v>
      </c>
      <c r="O515" t="s">
        <v>2773</v>
      </c>
      <c r="P515" t="s">
        <v>681</v>
      </c>
      <c r="R515" t="s">
        <v>2872</v>
      </c>
      <c r="S515" s="9" t="s">
        <v>3263</v>
      </c>
      <c r="V515" t="s">
        <v>2942</v>
      </c>
      <c r="W515" s="9" t="s">
        <v>3333</v>
      </c>
    </row>
    <row r="516" spans="1:23" x14ac:dyDescent="0.3">
      <c r="A516" t="s">
        <v>2093</v>
      </c>
      <c r="B516" t="str">
        <f t="shared" si="8"/>
        <v>Lengte/breedte huis Ariaentge Coijman aan de Gouwe</v>
      </c>
      <c r="C516" t="s">
        <v>679</v>
      </c>
      <c r="D516" t="s">
        <v>1563</v>
      </c>
      <c r="E516">
        <f>VLOOKUP(D516,straatids!A:B,2,FALSE)</f>
        <v>115</v>
      </c>
      <c r="F516" s="14">
        <v>2660</v>
      </c>
      <c r="K516">
        <v>68160</v>
      </c>
      <c r="L516" t="s">
        <v>2773</v>
      </c>
      <c r="M516" t="s">
        <v>2773</v>
      </c>
      <c r="N516" t="s">
        <v>2773</v>
      </c>
      <c r="O516" t="s">
        <v>2773</v>
      </c>
      <c r="P516" t="s">
        <v>682</v>
      </c>
      <c r="R516" t="s">
        <v>2800</v>
      </c>
      <c r="S516" s="9" t="s">
        <v>3192</v>
      </c>
      <c r="V516" t="s">
        <v>3154</v>
      </c>
      <c r="W516" s="9" t="s">
        <v>3539</v>
      </c>
    </row>
    <row r="517" spans="1:23" x14ac:dyDescent="0.3">
      <c r="A517" t="s">
        <v>2094</v>
      </c>
      <c r="B517" t="str">
        <f t="shared" si="8"/>
        <v>Lengte/breedte huis Jacob Lambertsz aan de Gouwe</v>
      </c>
      <c r="C517" t="s">
        <v>679</v>
      </c>
      <c r="D517" t="s">
        <v>1563</v>
      </c>
      <c r="E517">
        <f>VLOOKUP(D517,straatids!A:B,2,FALSE)</f>
        <v>115</v>
      </c>
      <c r="F517" s="14">
        <v>2661</v>
      </c>
      <c r="K517">
        <v>68161</v>
      </c>
      <c r="L517" t="s">
        <v>2773</v>
      </c>
      <c r="M517" t="s">
        <v>2773</v>
      </c>
      <c r="N517" t="s">
        <v>2773</v>
      </c>
      <c r="O517" t="s">
        <v>2773</v>
      </c>
      <c r="P517" t="s">
        <v>683</v>
      </c>
      <c r="R517" t="s">
        <v>2907</v>
      </c>
      <c r="S517" s="9" t="s">
        <v>3298</v>
      </c>
      <c r="V517" t="s">
        <v>3154</v>
      </c>
      <c r="W517" s="9" t="s">
        <v>3539</v>
      </c>
    </row>
    <row r="518" spans="1:23" x14ac:dyDescent="0.3">
      <c r="A518" t="s">
        <v>2095</v>
      </c>
      <c r="B518" t="str">
        <f t="shared" si="8"/>
        <v>Lengte/breedte huis Pieter Doensz aan de Gouwe</v>
      </c>
      <c r="C518" t="s">
        <v>679</v>
      </c>
      <c r="D518" t="s">
        <v>1563</v>
      </c>
      <c r="E518">
        <f>VLOOKUP(D518,straatids!A:B,2,FALSE)</f>
        <v>115</v>
      </c>
      <c r="F518" s="14">
        <v>2662</v>
      </c>
      <c r="K518">
        <v>68163</v>
      </c>
      <c r="L518" t="s">
        <v>2773</v>
      </c>
      <c r="M518" t="s">
        <v>2773</v>
      </c>
      <c r="N518" t="s">
        <v>2773</v>
      </c>
      <c r="O518" t="s">
        <v>2773</v>
      </c>
      <c r="P518" t="s">
        <v>684</v>
      </c>
      <c r="R518" t="s">
        <v>3012</v>
      </c>
      <c r="S518" s="9" t="s">
        <v>3402</v>
      </c>
      <c r="V518" t="s">
        <v>3154</v>
      </c>
      <c r="W518" s="9" t="s">
        <v>3539</v>
      </c>
    </row>
    <row r="519" spans="1:23" x14ac:dyDescent="0.3">
      <c r="A519" t="s">
        <v>2096</v>
      </c>
      <c r="B519" t="str">
        <f t="shared" si="8"/>
        <v>Lengte/breedte huis  aan de Gouwe</v>
      </c>
      <c r="C519" t="s">
        <v>679</v>
      </c>
      <c r="D519" t="s">
        <v>1563</v>
      </c>
      <c r="E519">
        <f>VLOOKUP(D519,straatids!A:B,2,FALSE)</f>
        <v>115</v>
      </c>
      <c r="K519" t="s">
        <v>2773</v>
      </c>
      <c r="L519" t="s">
        <v>2773</v>
      </c>
      <c r="M519" t="s">
        <v>2773</v>
      </c>
      <c r="N519" t="s">
        <v>2773</v>
      </c>
      <c r="O519" t="s">
        <v>2773</v>
      </c>
      <c r="R519" t="s">
        <v>2895</v>
      </c>
      <c r="S519" s="9" t="s">
        <v>3286</v>
      </c>
      <c r="T519" t="s">
        <v>748</v>
      </c>
      <c r="V519" t="s">
        <v>2773</v>
      </c>
      <c r="W519" s="9" t="s">
        <v>2773</v>
      </c>
    </row>
    <row r="520" spans="1:23" x14ac:dyDescent="0.3">
      <c r="A520" t="s">
        <v>2097</v>
      </c>
      <c r="B520" t="str">
        <f t="shared" si="8"/>
        <v>Lengte/breedte huis Dirck Jacobsz aan de Gouwe</v>
      </c>
      <c r="C520" t="s">
        <v>686</v>
      </c>
      <c r="D520" t="s">
        <v>1563</v>
      </c>
      <c r="E520">
        <f>VLOOKUP(D520,straatids!A:B,2,FALSE)</f>
        <v>115</v>
      </c>
      <c r="F520" s="14">
        <v>2663</v>
      </c>
      <c r="K520">
        <v>68165</v>
      </c>
      <c r="L520" t="s">
        <v>2773</v>
      </c>
      <c r="M520" t="s">
        <v>2773</v>
      </c>
      <c r="N520" t="s">
        <v>2773</v>
      </c>
      <c r="O520" t="s">
        <v>2773</v>
      </c>
      <c r="P520" t="s">
        <v>685</v>
      </c>
      <c r="R520" t="s">
        <v>2868</v>
      </c>
      <c r="S520" s="9" t="s">
        <v>3259</v>
      </c>
      <c r="V520" t="s">
        <v>2871</v>
      </c>
      <c r="W520" s="9" t="s">
        <v>3262</v>
      </c>
    </row>
    <row r="521" spans="1:23" x14ac:dyDescent="0.3">
      <c r="A521" t="s">
        <v>2098</v>
      </c>
      <c r="B521" t="str">
        <f t="shared" si="8"/>
        <v>Lengte/breedte huis Doctor Loy aan de Gouwe</v>
      </c>
      <c r="C521" t="s">
        <v>686</v>
      </c>
      <c r="D521" t="s">
        <v>1563</v>
      </c>
      <c r="E521">
        <f>VLOOKUP(D521,straatids!A:B,2,FALSE)</f>
        <v>115</v>
      </c>
      <c r="F521" s="14">
        <v>2663</v>
      </c>
      <c r="K521">
        <v>68165</v>
      </c>
      <c r="L521" t="s">
        <v>2773</v>
      </c>
      <c r="M521" t="s">
        <v>2773</v>
      </c>
      <c r="N521" t="s">
        <v>2773</v>
      </c>
      <c r="O521" t="s">
        <v>2773</v>
      </c>
      <c r="P521" t="s">
        <v>687</v>
      </c>
      <c r="R521" t="s">
        <v>2881</v>
      </c>
      <c r="S521" s="9" t="s">
        <v>3272</v>
      </c>
      <c r="T521" t="s">
        <v>688</v>
      </c>
      <c r="V521" t="s">
        <v>2871</v>
      </c>
      <c r="W521" s="9" t="s">
        <v>3262</v>
      </c>
    </row>
    <row r="522" spans="1:23" x14ac:dyDescent="0.3">
      <c r="A522" t="s">
        <v>2099</v>
      </c>
      <c r="B522" t="str">
        <f t="shared" si="8"/>
        <v>Lengte/breedte huis  aan de Gouwe</v>
      </c>
      <c r="C522" t="s">
        <v>686</v>
      </c>
      <c r="D522" t="s">
        <v>1563</v>
      </c>
      <c r="E522">
        <f>VLOOKUP(D522,straatids!A:B,2,FALSE)</f>
        <v>115</v>
      </c>
      <c r="K522" t="s">
        <v>2773</v>
      </c>
      <c r="L522" t="s">
        <v>2773</v>
      </c>
      <c r="M522" t="s">
        <v>2773</v>
      </c>
      <c r="N522" t="s">
        <v>2773</v>
      </c>
      <c r="O522" t="s">
        <v>2773</v>
      </c>
      <c r="R522" t="s">
        <v>2869</v>
      </c>
      <c r="S522" s="9" t="s">
        <v>3260</v>
      </c>
      <c r="T522" t="s">
        <v>689</v>
      </c>
      <c r="V522" t="s">
        <v>3749</v>
      </c>
      <c r="W522" s="9" t="s">
        <v>3637</v>
      </c>
    </row>
    <row r="523" spans="1:23" x14ac:dyDescent="0.3">
      <c r="A523" t="s">
        <v>2100</v>
      </c>
      <c r="B523" t="str">
        <f t="shared" si="8"/>
        <v>Lengte/breedte huis Pier Aertsz, backer aan de Gouwe</v>
      </c>
      <c r="C523" t="s">
        <v>686</v>
      </c>
      <c r="D523" t="s">
        <v>1563</v>
      </c>
      <c r="E523">
        <f>VLOOKUP(D523,straatids!A:B,2,FALSE)</f>
        <v>115</v>
      </c>
      <c r="F523" s="14">
        <v>2664</v>
      </c>
      <c r="K523">
        <v>68166</v>
      </c>
      <c r="L523" t="s">
        <v>2773</v>
      </c>
      <c r="M523" t="s">
        <v>2773</v>
      </c>
      <c r="N523" t="s">
        <v>2773</v>
      </c>
      <c r="O523" t="s">
        <v>2773</v>
      </c>
      <c r="P523" t="s">
        <v>749</v>
      </c>
      <c r="R523" t="s">
        <v>2774</v>
      </c>
      <c r="S523" s="9" t="s">
        <v>3166</v>
      </c>
      <c r="V523" t="s">
        <v>3749</v>
      </c>
      <c r="W523" s="9" t="s">
        <v>3637</v>
      </c>
    </row>
    <row r="524" spans="1:23" x14ac:dyDescent="0.3">
      <c r="A524" t="s">
        <v>2101</v>
      </c>
      <c r="B524" t="str">
        <f t="shared" si="8"/>
        <v>Lengte/breedte huis Phillips Joosten aan de Gouwe</v>
      </c>
      <c r="C524" t="s">
        <v>686</v>
      </c>
      <c r="D524" t="s">
        <v>1563</v>
      </c>
      <c r="E524">
        <f>VLOOKUP(D524,straatids!A:B,2,FALSE)</f>
        <v>115</v>
      </c>
      <c r="F524" s="14">
        <v>2665</v>
      </c>
      <c r="K524">
        <v>68167</v>
      </c>
      <c r="L524" t="s">
        <v>2773</v>
      </c>
      <c r="M524" t="s">
        <v>2773</v>
      </c>
      <c r="N524" t="s">
        <v>2773</v>
      </c>
      <c r="O524" t="s">
        <v>2773</v>
      </c>
      <c r="P524" t="s">
        <v>690</v>
      </c>
      <c r="R524" t="s">
        <v>2996</v>
      </c>
      <c r="S524" s="9" t="s">
        <v>3387</v>
      </c>
      <c r="V524" t="s">
        <v>2986</v>
      </c>
      <c r="W524" s="9" t="s">
        <v>3377</v>
      </c>
    </row>
    <row r="525" spans="1:23" x14ac:dyDescent="0.3">
      <c r="A525" t="s">
        <v>2102</v>
      </c>
      <c r="B525" t="str">
        <f t="shared" si="8"/>
        <v>Lengte/breedte huis Bastiaen Joosten aan de Gouwe</v>
      </c>
      <c r="C525" t="s">
        <v>692</v>
      </c>
      <c r="D525" t="s">
        <v>1563</v>
      </c>
      <c r="E525">
        <f>VLOOKUP(D525,straatids!A:B,2,FALSE)</f>
        <v>115</v>
      </c>
      <c r="F525" s="14">
        <v>2666</v>
      </c>
      <c r="K525">
        <v>68168</v>
      </c>
      <c r="L525" t="s">
        <v>2773</v>
      </c>
      <c r="M525" t="s">
        <v>2773</v>
      </c>
      <c r="N525" t="s">
        <v>2773</v>
      </c>
      <c r="O525" t="s">
        <v>2773</v>
      </c>
      <c r="P525" t="s">
        <v>691</v>
      </c>
      <c r="R525" t="s">
        <v>2777</v>
      </c>
      <c r="S525" s="9" t="s">
        <v>3169</v>
      </c>
      <c r="V525" t="s">
        <v>3749</v>
      </c>
      <c r="W525" s="9" t="s">
        <v>3637</v>
      </c>
    </row>
    <row r="526" spans="1:23" x14ac:dyDescent="0.3">
      <c r="A526" t="s">
        <v>2103</v>
      </c>
      <c r="B526" t="str">
        <f t="shared" si="8"/>
        <v>Lengte/breedte huis Aelbert Minne? aan de Gouwe</v>
      </c>
      <c r="C526" t="s">
        <v>692</v>
      </c>
      <c r="D526" t="s">
        <v>1563</v>
      </c>
      <c r="E526">
        <f>VLOOKUP(D526,straatids!A:B,2,FALSE)</f>
        <v>115</v>
      </c>
      <c r="F526" s="14">
        <v>2667</v>
      </c>
      <c r="G526" s="14">
        <v>2668</v>
      </c>
      <c r="K526">
        <v>68169</v>
      </c>
      <c r="L526">
        <v>68170</v>
      </c>
      <c r="M526" t="s">
        <v>2773</v>
      </c>
      <c r="N526" t="s">
        <v>2773</v>
      </c>
      <c r="O526" t="s">
        <v>2773</v>
      </c>
      <c r="P526" t="s">
        <v>693</v>
      </c>
      <c r="R526" t="s">
        <v>3013</v>
      </c>
      <c r="S526" s="9" t="s">
        <v>3403</v>
      </c>
      <c r="V526" t="s">
        <v>3750</v>
      </c>
      <c r="W526" s="9" t="s">
        <v>3535</v>
      </c>
    </row>
    <row r="527" spans="1:23" x14ac:dyDescent="0.3">
      <c r="A527" t="s">
        <v>2104</v>
      </c>
      <c r="B527" t="str">
        <f t="shared" si="8"/>
        <v>Lengte/breedte huis  aan de Gouwe</v>
      </c>
      <c r="C527" t="s">
        <v>692</v>
      </c>
      <c r="D527" t="s">
        <v>1563</v>
      </c>
      <c r="E527">
        <f>VLOOKUP(D527,straatids!A:B,2,FALSE)</f>
        <v>115</v>
      </c>
      <c r="K527" t="s">
        <v>2773</v>
      </c>
      <c r="L527" t="s">
        <v>2773</v>
      </c>
      <c r="M527" t="s">
        <v>2773</v>
      </c>
      <c r="N527" t="s">
        <v>2773</v>
      </c>
      <c r="O527" t="s">
        <v>2773</v>
      </c>
      <c r="R527" t="s">
        <v>2972</v>
      </c>
      <c r="S527" s="9" t="s">
        <v>3363</v>
      </c>
      <c r="T527" t="s">
        <v>228</v>
      </c>
      <c r="V527" t="s">
        <v>2773</v>
      </c>
      <c r="W527" s="9" t="s">
        <v>2773</v>
      </c>
    </row>
    <row r="528" spans="1:23" x14ac:dyDescent="0.3">
      <c r="A528" t="s">
        <v>2105</v>
      </c>
      <c r="B528" t="str">
        <f t="shared" si="8"/>
        <v>Lengte/breedte huis Arien Willemsz aan de Gouwe</v>
      </c>
      <c r="C528" t="s">
        <v>692</v>
      </c>
      <c r="D528" t="s">
        <v>1563</v>
      </c>
      <c r="E528">
        <f>VLOOKUP(D528,straatids!A:B,2,FALSE)</f>
        <v>115</v>
      </c>
      <c r="F528" s="14">
        <v>2669</v>
      </c>
      <c r="K528">
        <v>68171</v>
      </c>
      <c r="L528" t="s">
        <v>2773</v>
      </c>
      <c r="M528" t="s">
        <v>2773</v>
      </c>
      <c r="N528" t="s">
        <v>2773</v>
      </c>
      <c r="O528" t="s">
        <v>2773</v>
      </c>
      <c r="P528" t="s">
        <v>694</v>
      </c>
      <c r="R528" t="s">
        <v>2959</v>
      </c>
      <c r="S528" s="9" t="s">
        <v>3350</v>
      </c>
      <c r="V528" t="s">
        <v>3749</v>
      </c>
      <c r="W528" s="9" t="s">
        <v>3637</v>
      </c>
    </row>
    <row r="529" spans="1:23" x14ac:dyDescent="0.3">
      <c r="A529" t="s">
        <v>2106</v>
      </c>
      <c r="B529" t="str">
        <f t="shared" si="8"/>
        <v>Lengte/breedte huis Herman Sijvertsz aan de Gouwe</v>
      </c>
      <c r="C529" t="s">
        <v>692</v>
      </c>
      <c r="D529" t="s">
        <v>1563</v>
      </c>
      <c r="E529">
        <f>VLOOKUP(D529,straatids!A:B,2,FALSE)</f>
        <v>115</v>
      </c>
      <c r="F529" s="14">
        <v>2670</v>
      </c>
      <c r="K529">
        <v>68173</v>
      </c>
      <c r="L529" t="s">
        <v>2773</v>
      </c>
      <c r="M529" t="s">
        <v>2773</v>
      </c>
      <c r="N529" t="s">
        <v>2773</v>
      </c>
      <c r="O529" t="s">
        <v>2773</v>
      </c>
      <c r="P529" t="s">
        <v>695</v>
      </c>
      <c r="R529" t="s">
        <v>3014</v>
      </c>
      <c r="S529" s="9" t="s">
        <v>3404</v>
      </c>
      <c r="V529" t="s">
        <v>3751</v>
      </c>
      <c r="W529" s="9" t="s">
        <v>3638</v>
      </c>
    </row>
    <row r="530" spans="1:23" x14ac:dyDescent="0.3">
      <c r="A530" t="s">
        <v>2107</v>
      </c>
      <c r="B530" t="str">
        <f t="shared" si="8"/>
        <v>Lengte/breedte huis Pieter Willemsz aan de Gouwe</v>
      </c>
      <c r="C530" t="s">
        <v>697</v>
      </c>
      <c r="D530" t="s">
        <v>1563</v>
      </c>
      <c r="E530">
        <f>VLOOKUP(D530,straatids!A:B,2,FALSE)</f>
        <v>115</v>
      </c>
      <c r="F530" s="14">
        <v>2671</v>
      </c>
      <c r="K530">
        <v>68174</v>
      </c>
      <c r="L530" t="s">
        <v>2773</v>
      </c>
      <c r="M530" t="s">
        <v>2773</v>
      </c>
      <c r="N530" t="s">
        <v>2773</v>
      </c>
      <c r="O530" t="s">
        <v>2773</v>
      </c>
      <c r="P530" t="s">
        <v>696</v>
      </c>
      <c r="R530" t="s">
        <v>2950</v>
      </c>
      <c r="S530" s="9" t="s">
        <v>3341</v>
      </c>
      <c r="V530" t="s">
        <v>2782</v>
      </c>
      <c r="W530" s="9" t="s">
        <v>3174</v>
      </c>
    </row>
    <row r="531" spans="1:23" x14ac:dyDescent="0.3">
      <c r="A531" t="s">
        <v>2108</v>
      </c>
      <c r="B531" t="str">
        <f t="shared" si="8"/>
        <v>Lengte/breedte huis Jannetgen de Brouster aan de Gouwe</v>
      </c>
      <c r="C531" t="s">
        <v>697</v>
      </c>
      <c r="D531" t="s">
        <v>1563</v>
      </c>
      <c r="E531">
        <f>VLOOKUP(D531,straatids!A:B,2,FALSE)</f>
        <v>115</v>
      </c>
      <c r="F531" s="14">
        <v>2672</v>
      </c>
      <c r="K531">
        <v>68175</v>
      </c>
      <c r="L531" t="s">
        <v>2773</v>
      </c>
      <c r="M531" t="s">
        <v>2773</v>
      </c>
      <c r="N531" t="s">
        <v>2773</v>
      </c>
      <c r="O531" t="s">
        <v>2773</v>
      </c>
      <c r="P531" t="s">
        <v>698</v>
      </c>
      <c r="R531" t="s">
        <v>2979</v>
      </c>
      <c r="S531" s="9" t="s">
        <v>3370</v>
      </c>
      <c r="V531" t="s">
        <v>2874</v>
      </c>
      <c r="W531" s="9" t="s">
        <v>3265</v>
      </c>
    </row>
    <row r="532" spans="1:23" x14ac:dyDescent="0.3">
      <c r="A532" t="s">
        <v>2109</v>
      </c>
      <c r="B532" t="str">
        <f t="shared" si="8"/>
        <v>Lengte/breedte huis  aan de Gouwe</v>
      </c>
      <c r="C532" t="s">
        <v>697</v>
      </c>
      <c r="D532" t="s">
        <v>1563</v>
      </c>
      <c r="E532">
        <f>VLOOKUP(D532,straatids!A:B,2,FALSE)</f>
        <v>115</v>
      </c>
      <c r="K532" t="s">
        <v>2773</v>
      </c>
      <c r="L532" t="s">
        <v>2773</v>
      </c>
      <c r="M532" t="s">
        <v>2773</v>
      </c>
      <c r="N532" t="s">
        <v>2773</v>
      </c>
      <c r="O532" t="s">
        <v>2773</v>
      </c>
      <c r="R532" t="s">
        <v>2916</v>
      </c>
      <c r="S532" s="9" t="s">
        <v>3307</v>
      </c>
      <c r="T532" t="s">
        <v>307</v>
      </c>
      <c r="V532" t="s">
        <v>2903</v>
      </c>
      <c r="W532" s="9" t="s">
        <v>3294</v>
      </c>
    </row>
    <row r="533" spans="1:23" x14ac:dyDescent="0.3">
      <c r="A533" t="s">
        <v>2110</v>
      </c>
      <c r="B533" t="str">
        <f t="shared" si="8"/>
        <v>Lengte/breedte huis  aan de Gouwe</v>
      </c>
      <c r="C533" t="s">
        <v>697</v>
      </c>
      <c r="D533" t="s">
        <v>1563</v>
      </c>
      <c r="E533">
        <f>VLOOKUP(D533,straatids!A:B,2,FALSE)</f>
        <v>115</v>
      </c>
      <c r="K533" t="s">
        <v>2773</v>
      </c>
      <c r="L533" t="s">
        <v>2773</v>
      </c>
      <c r="M533" t="s">
        <v>2773</v>
      </c>
      <c r="N533" t="s">
        <v>2773</v>
      </c>
      <c r="O533" t="s">
        <v>2773</v>
      </c>
      <c r="R533" t="s">
        <v>3006</v>
      </c>
      <c r="S533" s="9" t="s">
        <v>3397</v>
      </c>
      <c r="T533" t="s">
        <v>699</v>
      </c>
      <c r="V533" t="s">
        <v>2986</v>
      </c>
      <c r="W533" s="9" t="s">
        <v>3377</v>
      </c>
    </row>
    <row r="534" spans="1:23" x14ac:dyDescent="0.3">
      <c r="A534" t="s">
        <v>2111</v>
      </c>
      <c r="B534" t="str">
        <f t="shared" si="8"/>
        <v>Lengte/breedte huis Herman Heijndricksz aan de Gouwe</v>
      </c>
      <c r="C534" t="s">
        <v>697</v>
      </c>
      <c r="D534" t="s">
        <v>1563</v>
      </c>
      <c r="E534">
        <f>VLOOKUP(D534,straatids!A:B,2,FALSE)</f>
        <v>115</v>
      </c>
      <c r="F534" s="14">
        <v>2674</v>
      </c>
      <c r="G534" s="14">
        <v>2675</v>
      </c>
      <c r="K534">
        <v>68178</v>
      </c>
      <c r="L534">
        <v>68179</v>
      </c>
      <c r="M534" t="s">
        <v>2773</v>
      </c>
      <c r="N534" t="s">
        <v>2773</v>
      </c>
      <c r="O534" t="s">
        <v>2773</v>
      </c>
      <c r="P534" t="s">
        <v>700</v>
      </c>
      <c r="R534" t="s">
        <v>2800</v>
      </c>
      <c r="S534" s="9" t="s">
        <v>3192</v>
      </c>
      <c r="V534" t="s">
        <v>3154</v>
      </c>
      <c r="W534" s="9" t="s">
        <v>3539</v>
      </c>
    </row>
    <row r="535" spans="1:23" x14ac:dyDescent="0.3">
      <c r="A535" t="s">
        <v>2112</v>
      </c>
      <c r="B535" t="str">
        <f t="shared" si="8"/>
        <v>Lengte/breedte huis Jan Heijndricksz aan de Gouwe</v>
      </c>
      <c r="C535" t="s">
        <v>702</v>
      </c>
      <c r="D535" t="s">
        <v>1563</v>
      </c>
      <c r="E535">
        <f>VLOOKUP(D535,straatids!A:B,2,FALSE)</f>
        <v>115</v>
      </c>
      <c r="F535" s="14">
        <v>2676</v>
      </c>
      <c r="K535">
        <v>68180</v>
      </c>
      <c r="L535" t="s">
        <v>2773</v>
      </c>
      <c r="M535" t="s">
        <v>2773</v>
      </c>
      <c r="N535" t="s">
        <v>2773</v>
      </c>
      <c r="O535" t="s">
        <v>2773</v>
      </c>
      <c r="P535" t="s">
        <v>701</v>
      </c>
      <c r="R535" t="s">
        <v>2839</v>
      </c>
      <c r="S535" s="9" t="s">
        <v>3230</v>
      </c>
      <c r="V535" t="s">
        <v>2857</v>
      </c>
      <c r="W535" s="9" t="s">
        <v>3248</v>
      </c>
    </row>
    <row r="536" spans="1:23" x14ac:dyDescent="0.3">
      <c r="A536" t="s">
        <v>2113</v>
      </c>
      <c r="B536" t="str">
        <f t="shared" si="8"/>
        <v>Lengte/breedte huis Arien de lange aan de Gouwe</v>
      </c>
      <c r="C536" t="s">
        <v>702</v>
      </c>
      <c r="D536" t="s">
        <v>1563</v>
      </c>
      <c r="E536">
        <f>VLOOKUP(D536,straatids!A:B,2,FALSE)</f>
        <v>115</v>
      </c>
      <c r="F536" s="14">
        <v>2677</v>
      </c>
      <c r="K536">
        <v>68181</v>
      </c>
      <c r="L536" t="s">
        <v>2773</v>
      </c>
      <c r="M536" t="s">
        <v>2773</v>
      </c>
      <c r="N536" t="s">
        <v>2773</v>
      </c>
      <c r="O536" t="s">
        <v>2773</v>
      </c>
      <c r="P536" t="s">
        <v>703</v>
      </c>
      <c r="R536" t="s">
        <v>3015</v>
      </c>
      <c r="S536" s="9" t="s">
        <v>3405</v>
      </c>
      <c r="T536" t="s">
        <v>704</v>
      </c>
      <c r="V536" t="s">
        <v>2839</v>
      </c>
      <c r="W536" s="9" t="s">
        <v>3230</v>
      </c>
    </row>
    <row r="537" spans="1:23" x14ac:dyDescent="0.3">
      <c r="A537" t="s">
        <v>2114</v>
      </c>
      <c r="B537" t="str">
        <f t="shared" si="8"/>
        <v>Lengte/breedte huis  aan de Gouwe</v>
      </c>
      <c r="C537" t="s">
        <v>702</v>
      </c>
      <c r="D537" t="s">
        <v>1563</v>
      </c>
      <c r="E537">
        <f>VLOOKUP(D537,straatids!A:B,2,FALSE)</f>
        <v>115</v>
      </c>
      <c r="K537" t="s">
        <v>2773</v>
      </c>
      <c r="L537" t="s">
        <v>2773</v>
      </c>
      <c r="M537" t="s">
        <v>2773</v>
      </c>
      <c r="N537" t="s">
        <v>2773</v>
      </c>
      <c r="O537" t="s">
        <v>2773</v>
      </c>
      <c r="R537" t="s">
        <v>3016</v>
      </c>
      <c r="S537" s="9" t="s">
        <v>3406</v>
      </c>
      <c r="T537" t="s">
        <v>705</v>
      </c>
      <c r="V537" t="s">
        <v>3102</v>
      </c>
      <c r="W537" s="9" t="s">
        <v>3489</v>
      </c>
    </row>
    <row r="538" spans="1:23" x14ac:dyDescent="0.3">
      <c r="A538" t="s">
        <v>2115</v>
      </c>
      <c r="B538" t="str">
        <f t="shared" si="8"/>
        <v>Lengte/breedte huis Jan Aersz aan de Gouwe</v>
      </c>
      <c r="C538" t="s">
        <v>702</v>
      </c>
      <c r="D538" t="s">
        <v>1563</v>
      </c>
      <c r="E538">
        <f>VLOOKUP(D538,straatids!A:B,2,FALSE)</f>
        <v>115</v>
      </c>
      <c r="F538" s="14">
        <v>2678</v>
      </c>
      <c r="K538">
        <v>68182</v>
      </c>
      <c r="L538" t="s">
        <v>2773</v>
      </c>
      <c r="M538" t="s">
        <v>2773</v>
      </c>
      <c r="N538" t="s">
        <v>2773</v>
      </c>
      <c r="O538" t="s">
        <v>2773</v>
      </c>
      <c r="P538" t="s">
        <v>706</v>
      </c>
      <c r="R538" t="s">
        <v>2882</v>
      </c>
      <c r="S538" s="9" t="s">
        <v>3273</v>
      </c>
      <c r="V538" t="s">
        <v>2802</v>
      </c>
      <c r="W538" s="9" t="s">
        <v>3194</v>
      </c>
    </row>
    <row r="539" spans="1:23" x14ac:dyDescent="0.3">
      <c r="A539" t="s">
        <v>2116</v>
      </c>
      <c r="B539" t="str">
        <f t="shared" si="8"/>
        <v>Lengte/breedte huis Maerten Jaocbsz aan de Gouwe</v>
      </c>
      <c r="C539" t="s">
        <v>702</v>
      </c>
      <c r="D539" t="s">
        <v>1563</v>
      </c>
      <c r="E539">
        <f>VLOOKUP(D539,straatids!A:B,2,FALSE)</f>
        <v>115</v>
      </c>
      <c r="F539" s="14">
        <v>2679</v>
      </c>
      <c r="K539">
        <v>68183</v>
      </c>
      <c r="L539" t="s">
        <v>2773</v>
      </c>
      <c r="M539" t="s">
        <v>2773</v>
      </c>
      <c r="N539" t="s">
        <v>2773</v>
      </c>
      <c r="O539" t="s">
        <v>2773</v>
      </c>
      <c r="P539" t="s">
        <v>707</v>
      </c>
      <c r="R539" t="s">
        <v>2816</v>
      </c>
      <c r="S539" s="9" t="s">
        <v>3208</v>
      </c>
      <c r="V539" t="s">
        <v>2806</v>
      </c>
      <c r="W539" s="9" t="s">
        <v>3198</v>
      </c>
    </row>
    <row r="540" spans="1:23" x14ac:dyDescent="0.3">
      <c r="A540" t="s">
        <v>2117</v>
      </c>
      <c r="B540" t="str">
        <f t="shared" si="8"/>
        <v>Lengte/breedte huis Aechte Goosens aan de Gouwe</v>
      </c>
      <c r="C540" t="s">
        <v>709</v>
      </c>
      <c r="D540" t="s">
        <v>1563</v>
      </c>
      <c r="E540">
        <f>VLOOKUP(D540,straatids!A:B,2,FALSE)</f>
        <v>115</v>
      </c>
      <c r="F540" s="14">
        <v>2680</v>
      </c>
      <c r="K540">
        <v>68185</v>
      </c>
      <c r="L540" t="s">
        <v>2773</v>
      </c>
      <c r="M540" t="s">
        <v>2773</v>
      </c>
      <c r="N540" t="s">
        <v>2773</v>
      </c>
      <c r="O540" t="s">
        <v>2773</v>
      </c>
      <c r="P540" t="s">
        <v>708</v>
      </c>
      <c r="R540" t="s">
        <v>2871</v>
      </c>
      <c r="S540" s="9" t="s">
        <v>3262</v>
      </c>
      <c r="V540" t="s">
        <v>2950</v>
      </c>
      <c r="W540" s="9" t="s">
        <v>3341</v>
      </c>
    </row>
    <row r="541" spans="1:23" x14ac:dyDescent="0.3">
      <c r="A541" t="s">
        <v>2118</v>
      </c>
      <c r="B541" t="str">
        <f t="shared" si="8"/>
        <v>Lengte/breedte huis Lambert Claesz aan de Gouwe</v>
      </c>
      <c r="C541" t="s">
        <v>709</v>
      </c>
      <c r="D541" t="s">
        <v>1563</v>
      </c>
      <c r="E541">
        <f>VLOOKUP(D541,straatids!A:B,2,FALSE)</f>
        <v>115</v>
      </c>
      <c r="F541" s="14">
        <v>2681</v>
      </c>
      <c r="K541">
        <v>68186</v>
      </c>
      <c r="L541" t="s">
        <v>2773</v>
      </c>
      <c r="M541" t="s">
        <v>2773</v>
      </c>
      <c r="N541" t="s">
        <v>2773</v>
      </c>
      <c r="O541" t="s">
        <v>2773</v>
      </c>
      <c r="P541" t="s">
        <v>750</v>
      </c>
      <c r="R541" t="s">
        <v>2803</v>
      </c>
      <c r="S541" s="9" t="s">
        <v>3195</v>
      </c>
      <c r="V541" t="s">
        <v>3693</v>
      </c>
      <c r="W541" s="9" t="s">
        <v>3574</v>
      </c>
    </row>
    <row r="542" spans="1:23" x14ac:dyDescent="0.3">
      <c r="A542" t="s">
        <v>2119</v>
      </c>
      <c r="B542" t="str">
        <f t="shared" si="8"/>
        <v>Lengte/breedte huis  aan de Gouwe</v>
      </c>
      <c r="C542" t="s">
        <v>709</v>
      </c>
      <c r="D542" t="s">
        <v>1563</v>
      </c>
      <c r="E542">
        <f>VLOOKUP(D542,straatids!A:B,2,FALSE)</f>
        <v>115</v>
      </c>
      <c r="K542" t="s">
        <v>2773</v>
      </c>
      <c r="L542" t="s">
        <v>2773</v>
      </c>
      <c r="M542" t="s">
        <v>2773</v>
      </c>
      <c r="N542" t="s">
        <v>2773</v>
      </c>
      <c r="O542" t="s">
        <v>2773</v>
      </c>
      <c r="R542" t="s">
        <v>3017</v>
      </c>
      <c r="S542" s="9" t="s">
        <v>3407</v>
      </c>
      <c r="T542" t="s">
        <v>710</v>
      </c>
      <c r="V542" t="s">
        <v>2885</v>
      </c>
      <c r="W542" s="9" t="s">
        <v>3276</v>
      </c>
    </row>
    <row r="543" spans="1:23" x14ac:dyDescent="0.3">
      <c r="A543" t="s">
        <v>2120</v>
      </c>
      <c r="B543" t="str">
        <f t="shared" si="8"/>
        <v>Lengte/breedte huis Lambert Claesz aan de Gouwe</v>
      </c>
      <c r="C543" t="s">
        <v>709</v>
      </c>
      <c r="D543" t="s">
        <v>1563</v>
      </c>
      <c r="E543">
        <f>VLOOKUP(D543,straatids!A:B,2,FALSE)</f>
        <v>115</v>
      </c>
      <c r="F543" s="14">
        <v>2682</v>
      </c>
      <c r="K543">
        <v>68187</v>
      </c>
      <c r="L543" t="s">
        <v>2773</v>
      </c>
      <c r="M543" t="s">
        <v>2773</v>
      </c>
      <c r="N543" t="s">
        <v>2773</v>
      </c>
      <c r="O543" t="s">
        <v>2773</v>
      </c>
      <c r="P543" t="s">
        <v>750</v>
      </c>
      <c r="R543" t="s">
        <v>2811</v>
      </c>
      <c r="S543" s="9" t="s">
        <v>3203</v>
      </c>
      <c r="V543" t="s">
        <v>3752</v>
      </c>
      <c r="W543" s="9" t="s">
        <v>3639</v>
      </c>
    </row>
    <row r="544" spans="1:23" x14ac:dyDescent="0.3">
      <c r="A544" t="s">
        <v>2121</v>
      </c>
      <c r="B544" t="str">
        <f t="shared" si="8"/>
        <v>Lengte/breedte huis Jan Gijsbertsz Sas aan de Gouwe</v>
      </c>
      <c r="C544" t="s">
        <v>709</v>
      </c>
      <c r="D544" t="s">
        <v>1563</v>
      </c>
      <c r="E544">
        <f>VLOOKUP(D544,straatids!A:B,2,FALSE)</f>
        <v>115</v>
      </c>
      <c r="F544" s="14">
        <v>2683</v>
      </c>
      <c r="K544">
        <v>68188</v>
      </c>
      <c r="L544" t="s">
        <v>2773</v>
      </c>
      <c r="M544" t="s">
        <v>2773</v>
      </c>
      <c r="N544" t="s">
        <v>2773</v>
      </c>
      <c r="O544" t="s">
        <v>2773</v>
      </c>
      <c r="P544" t="s">
        <v>711</v>
      </c>
      <c r="R544" t="s">
        <v>2926</v>
      </c>
      <c r="S544" s="9" t="s">
        <v>3317</v>
      </c>
      <c r="V544" t="s">
        <v>3753</v>
      </c>
      <c r="W544" s="9" t="s">
        <v>3640</v>
      </c>
    </row>
    <row r="545" spans="1:23" x14ac:dyDescent="0.3">
      <c r="A545" t="s">
        <v>2122</v>
      </c>
      <c r="B545" t="str">
        <f t="shared" si="8"/>
        <v>Lengte/breedte huis Cornelis Melisz aan de Gouwe</v>
      </c>
      <c r="C545" t="s">
        <v>1564</v>
      </c>
      <c r="D545" t="s">
        <v>1563</v>
      </c>
      <c r="E545">
        <f>VLOOKUP(D545,straatids!A:B,2,FALSE)</f>
        <v>115</v>
      </c>
      <c r="F545" s="14">
        <v>2684</v>
      </c>
      <c r="K545">
        <v>68189</v>
      </c>
      <c r="L545" t="s">
        <v>2773</v>
      </c>
      <c r="M545" t="s">
        <v>2773</v>
      </c>
      <c r="N545" t="s">
        <v>2773</v>
      </c>
      <c r="O545" t="s">
        <v>2773</v>
      </c>
      <c r="P545" t="s">
        <v>664</v>
      </c>
      <c r="R545" t="s">
        <v>3018</v>
      </c>
      <c r="S545" s="9" t="s">
        <v>3408</v>
      </c>
      <c r="V545" t="s">
        <v>3552</v>
      </c>
      <c r="W545" s="9" t="s">
        <v>3618</v>
      </c>
    </row>
    <row r="546" spans="1:23" x14ac:dyDescent="0.3">
      <c r="A546" t="s">
        <v>2123</v>
      </c>
      <c r="B546" t="str">
        <f t="shared" si="8"/>
        <v>Lengte/breedte huis Arien Willemsz Sonnevelt aan de Gouwe</v>
      </c>
      <c r="C546" t="s">
        <v>1564</v>
      </c>
      <c r="D546" t="s">
        <v>1563</v>
      </c>
      <c r="E546">
        <f>VLOOKUP(D546,straatids!A:B,2,FALSE)</f>
        <v>115</v>
      </c>
      <c r="F546" s="14">
        <v>2685</v>
      </c>
      <c r="K546">
        <v>68190</v>
      </c>
      <c r="L546" t="s">
        <v>2773</v>
      </c>
      <c r="M546" t="s">
        <v>2773</v>
      </c>
      <c r="N546" t="s">
        <v>2773</v>
      </c>
      <c r="O546" t="s">
        <v>2773</v>
      </c>
      <c r="P546" t="s">
        <v>712</v>
      </c>
      <c r="R546" t="s">
        <v>2826</v>
      </c>
      <c r="S546" s="9" t="s">
        <v>3217</v>
      </c>
      <c r="T546" t="s">
        <v>713</v>
      </c>
      <c r="V546" t="s">
        <v>2908</v>
      </c>
      <c r="W546" s="9" t="s">
        <v>3299</v>
      </c>
    </row>
    <row r="547" spans="1:23" x14ac:dyDescent="0.3">
      <c r="A547" t="s">
        <v>2124</v>
      </c>
      <c r="B547" t="str">
        <f t="shared" si="8"/>
        <v>Lengte/breedte huis  aan de Gouwe</v>
      </c>
      <c r="C547" t="s">
        <v>1564</v>
      </c>
      <c r="D547" t="s">
        <v>1563</v>
      </c>
      <c r="E547">
        <f>VLOOKUP(D547,straatids!A:B,2,FALSE)</f>
        <v>115</v>
      </c>
      <c r="K547" t="s">
        <v>2773</v>
      </c>
      <c r="L547" t="s">
        <v>2773</v>
      </c>
      <c r="M547" t="s">
        <v>2773</v>
      </c>
      <c r="N547" t="s">
        <v>2773</v>
      </c>
      <c r="O547" t="s">
        <v>2773</v>
      </c>
      <c r="R547" t="s">
        <v>2964</v>
      </c>
      <c r="S547" s="9" t="s">
        <v>3355</v>
      </c>
      <c r="T547" t="s">
        <v>261</v>
      </c>
      <c r="V547" t="s">
        <v>3062</v>
      </c>
      <c r="W547" s="9" t="s">
        <v>3452</v>
      </c>
    </row>
    <row r="548" spans="1:23" x14ac:dyDescent="0.3">
      <c r="A548" t="s">
        <v>2125</v>
      </c>
      <c r="B548" t="str">
        <f t="shared" si="8"/>
        <v>Lengte/breedte huis Arien Willemsz Sonnevelt aan de Gouwe</v>
      </c>
      <c r="C548" t="s">
        <v>1564</v>
      </c>
      <c r="D548" t="s">
        <v>1563</v>
      </c>
      <c r="E548">
        <f>VLOOKUP(D548,straatids!A:B,2,FALSE)</f>
        <v>115</v>
      </c>
      <c r="F548" s="14">
        <v>2686</v>
      </c>
      <c r="K548">
        <v>68191</v>
      </c>
      <c r="L548" t="s">
        <v>2773</v>
      </c>
      <c r="M548" t="s">
        <v>2773</v>
      </c>
      <c r="N548" t="s">
        <v>2773</v>
      </c>
      <c r="O548" t="s">
        <v>2773</v>
      </c>
      <c r="P548" t="s">
        <v>712</v>
      </c>
      <c r="R548" t="s">
        <v>3019</v>
      </c>
      <c r="S548" s="9" t="s">
        <v>3409</v>
      </c>
      <c r="V548" t="s">
        <v>2908</v>
      </c>
      <c r="W548" s="9" t="s">
        <v>3299</v>
      </c>
    </row>
    <row r="549" spans="1:23" x14ac:dyDescent="0.3">
      <c r="A549" t="s">
        <v>2126</v>
      </c>
      <c r="B549" t="str">
        <f t="shared" si="8"/>
        <v>Lengte/breedte huis  aan de Gouwe</v>
      </c>
      <c r="C549" t="s">
        <v>1564</v>
      </c>
      <c r="D549" t="s">
        <v>1563</v>
      </c>
      <c r="E549">
        <f>VLOOKUP(D549,straatids!A:B,2,FALSE)</f>
        <v>115</v>
      </c>
      <c r="K549" t="s">
        <v>2773</v>
      </c>
      <c r="L549" t="s">
        <v>2773</v>
      </c>
      <c r="M549" t="s">
        <v>2773</v>
      </c>
      <c r="N549" t="s">
        <v>2773</v>
      </c>
      <c r="O549" t="s">
        <v>2773</v>
      </c>
      <c r="R549" t="s">
        <v>2836</v>
      </c>
      <c r="S549" s="9" t="s">
        <v>3227</v>
      </c>
      <c r="T549" t="s">
        <v>714</v>
      </c>
      <c r="V549" t="s">
        <v>2817</v>
      </c>
      <c r="W549" s="9" t="s">
        <v>3209</v>
      </c>
    </row>
    <row r="550" spans="1:23" x14ac:dyDescent="0.3">
      <c r="A550" t="s">
        <v>2127</v>
      </c>
      <c r="B550" t="str">
        <f t="shared" si="8"/>
        <v>Lengte/breedte huis Pieter Jansz Vroesen aan de Gouwe</v>
      </c>
      <c r="C550" t="s">
        <v>716</v>
      </c>
      <c r="D550" t="s">
        <v>1563</v>
      </c>
      <c r="E550">
        <f>VLOOKUP(D550,straatids!A:B,2,FALSE)</f>
        <v>115</v>
      </c>
      <c r="F550" s="14">
        <v>2687</v>
      </c>
      <c r="K550">
        <v>68192</v>
      </c>
      <c r="L550" t="s">
        <v>2773</v>
      </c>
      <c r="M550" t="s">
        <v>2773</v>
      </c>
      <c r="N550" t="s">
        <v>2773</v>
      </c>
      <c r="O550" t="s">
        <v>2773</v>
      </c>
      <c r="P550" t="s">
        <v>715</v>
      </c>
      <c r="R550" t="s">
        <v>2952</v>
      </c>
      <c r="S550" s="9" t="s">
        <v>3343</v>
      </c>
      <c r="V550" t="s">
        <v>2908</v>
      </c>
      <c r="W550" s="9" t="s">
        <v>3299</v>
      </c>
    </row>
    <row r="551" spans="1:23" x14ac:dyDescent="0.3">
      <c r="A551" t="s">
        <v>2128</v>
      </c>
      <c r="B551" t="str">
        <f t="shared" si="8"/>
        <v>Lengte/breedte huis Frans Cornelisz aan de Gouwe</v>
      </c>
      <c r="C551" t="s">
        <v>716</v>
      </c>
      <c r="D551" t="s">
        <v>1563</v>
      </c>
      <c r="E551">
        <f>VLOOKUP(D551,straatids!A:B,2,FALSE)</f>
        <v>115</v>
      </c>
      <c r="F551" s="14">
        <v>2688</v>
      </c>
      <c r="K551">
        <v>68193</v>
      </c>
      <c r="L551" t="s">
        <v>2773</v>
      </c>
      <c r="M551" t="s">
        <v>2773</v>
      </c>
      <c r="N551" t="s">
        <v>2773</v>
      </c>
      <c r="O551" t="s">
        <v>2773</v>
      </c>
      <c r="P551" t="s">
        <v>375</v>
      </c>
      <c r="R551" t="s">
        <v>2978</v>
      </c>
      <c r="S551" s="9" t="s">
        <v>3369</v>
      </c>
      <c r="V551" t="s">
        <v>2908</v>
      </c>
      <c r="W551" s="9" t="s">
        <v>3299</v>
      </c>
    </row>
    <row r="552" spans="1:23" x14ac:dyDescent="0.3">
      <c r="A552" t="s">
        <v>2129</v>
      </c>
      <c r="B552" t="str">
        <f t="shared" si="8"/>
        <v>Lengte/breedte huis  aan de Gouwe</v>
      </c>
      <c r="C552" t="s">
        <v>716</v>
      </c>
      <c r="D552" t="s">
        <v>1563</v>
      </c>
      <c r="E552">
        <f>VLOOKUP(D552,straatids!A:B,2,FALSE)</f>
        <v>115</v>
      </c>
      <c r="K552" t="s">
        <v>2773</v>
      </c>
      <c r="L552" t="s">
        <v>2773</v>
      </c>
      <c r="M552" t="s">
        <v>2773</v>
      </c>
      <c r="N552" t="s">
        <v>2773</v>
      </c>
      <c r="O552" t="s">
        <v>2773</v>
      </c>
      <c r="R552" t="s">
        <v>2951</v>
      </c>
      <c r="S552" s="9" t="s">
        <v>3342</v>
      </c>
      <c r="T552" t="s">
        <v>717</v>
      </c>
      <c r="V552" t="s">
        <v>3153</v>
      </c>
      <c r="W552" s="9" t="s">
        <v>3538</v>
      </c>
    </row>
    <row r="553" spans="1:23" x14ac:dyDescent="0.3">
      <c r="A553" t="s">
        <v>2130</v>
      </c>
      <c r="B553" t="str">
        <f t="shared" si="8"/>
        <v>Lengte/breedte huis Neeltgen Crijnen aan de Gouwe</v>
      </c>
      <c r="C553" t="s">
        <v>716</v>
      </c>
      <c r="D553" t="s">
        <v>1563</v>
      </c>
      <c r="E553">
        <f>VLOOKUP(D553,straatids!A:B,2,FALSE)</f>
        <v>115</v>
      </c>
      <c r="F553" s="14">
        <v>2689</v>
      </c>
      <c r="K553">
        <v>68194</v>
      </c>
      <c r="L553" t="s">
        <v>2773</v>
      </c>
      <c r="M553" t="s">
        <v>2773</v>
      </c>
      <c r="N553" t="s">
        <v>2773</v>
      </c>
      <c r="O553" t="s">
        <v>2773</v>
      </c>
      <c r="P553" t="s">
        <v>718</v>
      </c>
      <c r="R553" t="s">
        <v>2965</v>
      </c>
      <c r="S553" s="9" t="s">
        <v>3356</v>
      </c>
      <c r="V553" t="s">
        <v>3693</v>
      </c>
      <c r="W553" s="9" t="s">
        <v>3574</v>
      </c>
    </row>
    <row r="554" spans="1:23" x14ac:dyDescent="0.3">
      <c r="A554" t="s">
        <v>2131</v>
      </c>
      <c r="B554" t="str">
        <f t="shared" si="8"/>
        <v>Lengte/breedte huis Cornelis Goossensz, weduwe van aan de Gouwe</v>
      </c>
      <c r="C554" t="s">
        <v>716</v>
      </c>
      <c r="D554" t="s">
        <v>1563</v>
      </c>
      <c r="E554">
        <f>VLOOKUP(D554,straatids!A:B,2,FALSE)</f>
        <v>115</v>
      </c>
      <c r="F554" s="14">
        <v>2690</v>
      </c>
      <c r="K554">
        <v>68196</v>
      </c>
      <c r="L554" t="s">
        <v>2773</v>
      </c>
      <c r="M554" t="s">
        <v>2773</v>
      </c>
      <c r="N554" t="s">
        <v>2773</v>
      </c>
      <c r="O554" t="s">
        <v>2773</v>
      </c>
      <c r="P554" t="s">
        <v>721</v>
      </c>
      <c r="R554" t="s">
        <v>3020</v>
      </c>
      <c r="S554" s="9" t="s">
        <v>3410</v>
      </c>
      <c r="T554" t="s">
        <v>719</v>
      </c>
      <c r="V554" t="s">
        <v>3102</v>
      </c>
      <c r="W554" s="9" t="s">
        <v>3489</v>
      </c>
    </row>
    <row r="555" spans="1:23" x14ac:dyDescent="0.3">
      <c r="A555" t="s">
        <v>2132</v>
      </c>
      <c r="B555" t="str">
        <f t="shared" si="8"/>
        <v>Lengte/breedte huis  aan de Gouwe</v>
      </c>
      <c r="C555" t="s">
        <v>716</v>
      </c>
      <c r="D555" t="s">
        <v>1563</v>
      </c>
      <c r="E555">
        <f>VLOOKUP(D555,straatids!A:B,2,FALSE)</f>
        <v>115</v>
      </c>
      <c r="K555" t="s">
        <v>2773</v>
      </c>
      <c r="L555" t="s">
        <v>2773</v>
      </c>
      <c r="M555" t="s">
        <v>2773</v>
      </c>
      <c r="N555" t="s">
        <v>2773</v>
      </c>
      <c r="O555" t="s">
        <v>2773</v>
      </c>
      <c r="R555" t="s">
        <v>2884</v>
      </c>
      <c r="S555" s="9" t="s">
        <v>3275</v>
      </c>
      <c r="T555" t="s">
        <v>720</v>
      </c>
      <c r="V555" t="s">
        <v>3102</v>
      </c>
      <c r="W555" s="9" t="s">
        <v>3489</v>
      </c>
    </row>
    <row r="556" spans="1:23" x14ac:dyDescent="0.3">
      <c r="A556" t="s">
        <v>2133</v>
      </c>
      <c r="B556" t="str">
        <f t="shared" si="8"/>
        <v>Lengte/breedte huis  aan de Gouwe</v>
      </c>
      <c r="C556" t="s">
        <v>716</v>
      </c>
      <c r="D556" t="s">
        <v>1563</v>
      </c>
      <c r="E556">
        <f>VLOOKUP(D556,straatids!A:B,2,FALSE)</f>
        <v>115</v>
      </c>
      <c r="K556" t="s">
        <v>2773</v>
      </c>
      <c r="L556" t="s">
        <v>2773</v>
      </c>
      <c r="M556" t="s">
        <v>2773</v>
      </c>
      <c r="N556" t="s">
        <v>2773</v>
      </c>
      <c r="O556" t="s">
        <v>2773</v>
      </c>
      <c r="R556" t="s">
        <v>3021</v>
      </c>
      <c r="S556" s="9" t="s">
        <v>3411</v>
      </c>
      <c r="T556" t="s">
        <v>722</v>
      </c>
      <c r="V556" t="s">
        <v>3006</v>
      </c>
      <c r="W556" s="9" t="s">
        <v>3397</v>
      </c>
    </row>
    <row r="557" spans="1:23" x14ac:dyDescent="0.3">
      <c r="A557" t="s">
        <v>2134</v>
      </c>
      <c r="B557" t="str">
        <f t="shared" si="8"/>
        <v>Lengte/breedte huis Cornelis Heijndricksz van Buijren aan de Gouwe</v>
      </c>
      <c r="C557" t="s">
        <v>724</v>
      </c>
      <c r="D557" t="s">
        <v>1563</v>
      </c>
      <c r="E557">
        <f>VLOOKUP(D557,straatids!A:B,2,FALSE)</f>
        <v>115</v>
      </c>
      <c r="F557" s="14">
        <v>2691</v>
      </c>
      <c r="K557">
        <v>68197</v>
      </c>
      <c r="L557" t="s">
        <v>2773</v>
      </c>
      <c r="M557" t="s">
        <v>2773</v>
      </c>
      <c r="N557" t="s">
        <v>2773</v>
      </c>
      <c r="O557" t="s">
        <v>2773</v>
      </c>
      <c r="P557" t="s">
        <v>723</v>
      </c>
      <c r="R557" t="s">
        <v>2923</v>
      </c>
      <c r="S557" s="9" t="s">
        <v>3314</v>
      </c>
      <c r="V557" t="s">
        <v>3754</v>
      </c>
      <c r="W557" s="9" t="s">
        <v>3354</v>
      </c>
    </row>
    <row r="558" spans="1:23" x14ac:dyDescent="0.3">
      <c r="A558" t="s">
        <v>2135</v>
      </c>
      <c r="B558" t="str">
        <f t="shared" si="8"/>
        <v>Lengte/breedte huis   aan de Gouwe</v>
      </c>
      <c r="C558" t="s">
        <v>724</v>
      </c>
      <c r="D558" t="s">
        <v>1563</v>
      </c>
      <c r="E558">
        <f>VLOOKUP(D558,straatids!A:B,2,FALSE)</f>
        <v>115</v>
      </c>
      <c r="K558" t="s">
        <v>2773</v>
      </c>
      <c r="L558" t="s">
        <v>2773</v>
      </c>
      <c r="M558" t="s">
        <v>2773</v>
      </c>
      <c r="N558" t="s">
        <v>2773</v>
      </c>
      <c r="O558" t="s">
        <v>2773</v>
      </c>
      <c r="P558" t="s">
        <v>725</v>
      </c>
      <c r="R558" t="s">
        <v>2923</v>
      </c>
      <c r="S558" s="9" t="s">
        <v>3314</v>
      </c>
      <c r="T558" t="s">
        <v>726</v>
      </c>
      <c r="V558" t="s">
        <v>3676</v>
      </c>
      <c r="W558" s="9" t="s">
        <v>3558</v>
      </c>
    </row>
    <row r="559" spans="1:23" x14ac:dyDescent="0.3">
      <c r="A559" t="s">
        <v>2136</v>
      </c>
      <c r="B559" t="str">
        <f t="shared" si="8"/>
        <v>Lengte/breedte huis Maerten Gerritsz, de erfgenamen van aan de Gouwe</v>
      </c>
      <c r="C559" t="s">
        <v>724</v>
      </c>
      <c r="D559" t="s">
        <v>1563</v>
      </c>
      <c r="E559">
        <f>VLOOKUP(D559,straatids!A:B,2,FALSE)</f>
        <v>115</v>
      </c>
      <c r="F559" s="14">
        <v>2692</v>
      </c>
      <c r="K559">
        <v>68198</v>
      </c>
      <c r="L559" t="s">
        <v>2773</v>
      </c>
      <c r="M559" t="s">
        <v>2773</v>
      </c>
      <c r="N559" t="s">
        <v>2773</v>
      </c>
      <c r="O559" t="s">
        <v>2773</v>
      </c>
      <c r="P559" t="s">
        <v>727</v>
      </c>
      <c r="R559" t="s">
        <v>3022</v>
      </c>
      <c r="S559" s="9" t="s">
        <v>3412</v>
      </c>
      <c r="V559" t="s">
        <v>2856</v>
      </c>
      <c r="W559" s="9" t="s">
        <v>3247</v>
      </c>
    </row>
    <row r="560" spans="1:23" x14ac:dyDescent="0.3">
      <c r="A560" t="s">
        <v>2137</v>
      </c>
      <c r="B560" t="str">
        <f t="shared" si="8"/>
        <v>Lengte/breedte huis Nanne Cornelisz aan de Gouwe</v>
      </c>
      <c r="C560" t="s">
        <v>724</v>
      </c>
      <c r="D560" t="s">
        <v>1563</v>
      </c>
      <c r="E560">
        <f>VLOOKUP(D560,straatids!A:B,2,FALSE)</f>
        <v>115</v>
      </c>
      <c r="F560" s="14">
        <v>2693</v>
      </c>
      <c r="K560">
        <v>68199</v>
      </c>
      <c r="L560" t="s">
        <v>2773</v>
      </c>
      <c r="M560" t="s">
        <v>2773</v>
      </c>
      <c r="N560" t="s">
        <v>2773</v>
      </c>
      <c r="O560" t="s">
        <v>2773</v>
      </c>
      <c r="P560" t="s">
        <v>728</v>
      </c>
      <c r="R560" t="s">
        <v>2796</v>
      </c>
      <c r="S560" s="9" t="s">
        <v>3188</v>
      </c>
      <c r="V560" t="s">
        <v>2825</v>
      </c>
      <c r="W560" s="9" t="s">
        <v>3216</v>
      </c>
    </row>
    <row r="561" spans="1:23" x14ac:dyDescent="0.3">
      <c r="A561" t="s">
        <v>2138</v>
      </c>
      <c r="B561" t="str">
        <f t="shared" si="8"/>
        <v>Lengte/breedte huis Cornelis Hermansz aan de Gouwe</v>
      </c>
      <c r="C561" t="s">
        <v>724</v>
      </c>
      <c r="D561" t="s">
        <v>1563</v>
      </c>
      <c r="E561">
        <f>VLOOKUP(D561,straatids!A:B,2,FALSE)</f>
        <v>115</v>
      </c>
      <c r="F561" s="14">
        <v>2694</v>
      </c>
      <c r="K561">
        <v>68200</v>
      </c>
      <c r="L561" t="s">
        <v>2773</v>
      </c>
      <c r="M561" t="s">
        <v>2773</v>
      </c>
      <c r="N561" t="s">
        <v>2773</v>
      </c>
      <c r="O561" t="s">
        <v>2773</v>
      </c>
      <c r="P561" t="s">
        <v>751</v>
      </c>
      <c r="R561" t="s">
        <v>2811</v>
      </c>
      <c r="S561" s="9" t="s">
        <v>3203</v>
      </c>
      <c r="V561" t="s">
        <v>2905</v>
      </c>
      <c r="W561" s="9" t="s">
        <v>3296</v>
      </c>
    </row>
    <row r="562" spans="1:23" x14ac:dyDescent="0.3">
      <c r="A562" t="s">
        <v>2139</v>
      </c>
      <c r="B562" t="str">
        <f t="shared" si="8"/>
        <v>Lengte/breedte huis Jan Gerritsz Blanckert aan de Gouwe</v>
      </c>
      <c r="C562" t="s">
        <v>730</v>
      </c>
      <c r="D562" t="s">
        <v>1563</v>
      </c>
      <c r="E562">
        <f>VLOOKUP(D562,straatids!A:B,2,FALSE)</f>
        <v>115</v>
      </c>
      <c r="F562" s="14">
        <v>2695</v>
      </c>
      <c r="K562">
        <v>68201</v>
      </c>
      <c r="L562" t="s">
        <v>2773</v>
      </c>
      <c r="M562" t="s">
        <v>2773</v>
      </c>
      <c r="N562" t="s">
        <v>2773</v>
      </c>
      <c r="O562" t="s">
        <v>2773</v>
      </c>
      <c r="P562" t="s">
        <v>729</v>
      </c>
      <c r="R562" t="s">
        <v>2967</v>
      </c>
      <c r="S562" s="9" t="s">
        <v>3358</v>
      </c>
      <c r="V562" t="s">
        <v>2953</v>
      </c>
      <c r="W562" s="9" t="s">
        <v>3344</v>
      </c>
    </row>
    <row r="563" spans="1:23" x14ac:dyDescent="0.3">
      <c r="A563" t="s">
        <v>2140</v>
      </c>
      <c r="B563" t="str">
        <f t="shared" si="8"/>
        <v>Lengte/breedte huis Aeffgen Cornelis aan de Gouwe</v>
      </c>
      <c r="C563" t="s">
        <v>730</v>
      </c>
      <c r="D563" t="s">
        <v>1563</v>
      </c>
      <c r="E563">
        <f>VLOOKUP(D563,straatids!A:B,2,FALSE)</f>
        <v>115</v>
      </c>
      <c r="F563" s="14">
        <v>2696</v>
      </c>
      <c r="K563">
        <v>68202</v>
      </c>
      <c r="L563" t="s">
        <v>2773</v>
      </c>
      <c r="M563" t="s">
        <v>2773</v>
      </c>
      <c r="N563" t="s">
        <v>2773</v>
      </c>
      <c r="O563" t="s">
        <v>2773</v>
      </c>
      <c r="P563" t="s">
        <v>731</v>
      </c>
      <c r="R563" t="s">
        <v>2999</v>
      </c>
      <c r="S563" s="9" t="s">
        <v>3390</v>
      </c>
      <c r="V563" t="s">
        <v>2927</v>
      </c>
      <c r="W563" s="9" t="s">
        <v>3318</v>
      </c>
    </row>
    <row r="564" spans="1:23" x14ac:dyDescent="0.3">
      <c r="A564" t="s">
        <v>2141</v>
      </c>
      <c r="B564" t="str">
        <f t="shared" si="8"/>
        <v>Lengte/breedte huis Cornelis Cornelisz aan de Gouwe</v>
      </c>
      <c r="C564" t="s">
        <v>730</v>
      </c>
      <c r="D564" t="s">
        <v>1563</v>
      </c>
      <c r="E564">
        <f>VLOOKUP(D564,straatids!A:B,2,FALSE)</f>
        <v>115</v>
      </c>
      <c r="F564" s="14">
        <v>2697</v>
      </c>
      <c r="K564">
        <v>68203</v>
      </c>
      <c r="L564" t="s">
        <v>2773</v>
      </c>
      <c r="M564" t="s">
        <v>2773</v>
      </c>
      <c r="N564" t="s">
        <v>2773</v>
      </c>
      <c r="O564" t="s">
        <v>2773</v>
      </c>
      <c r="P564" t="s">
        <v>195</v>
      </c>
      <c r="R564" t="s">
        <v>3023</v>
      </c>
      <c r="S564" s="9" t="s">
        <v>3413</v>
      </c>
      <c r="V564" t="s">
        <v>2927</v>
      </c>
      <c r="W564" s="9" t="s">
        <v>3318</v>
      </c>
    </row>
    <row r="565" spans="1:23" x14ac:dyDescent="0.3">
      <c r="A565" t="s">
        <v>2142</v>
      </c>
      <c r="B565" t="str">
        <f t="shared" si="8"/>
        <v>Lengte/breedte huis Willem Cornelisz aan de Gouwe</v>
      </c>
      <c r="C565" t="s">
        <v>730</v>
      </c>
      <c r="D565" t="s">
        <v>1563</v>
      </c>
      <c r="E565">
        <f>VLOOKUP(D565,straatids!A:B,2,FALSE)</f>
        <v>115</v>
      </c>
      <c r="F565" s="14">
        <v>2698</v>
      </c>
      <c r="K565">
        <v>68204</v>
      </c>
      <c r="L565" t="s">
        <v>2773</v>
      </c>
      <c r="M565" t="s">
        <v>2773</v>
      </c>
      <c r="N565" t="s">
        <v>2773</v>
      </c>
      <c r="O565" t="s">
        <v>2773</v>
      </c>
      <c r="P565" t="s">
        <v>732</v>
      </c>
      <c r="R565" t="s">
        <v>3024</v>
      </c>
      <c r="S565" s="9" t="s">
        <v>3414</v>
      </c>
      <c r="V565" t="s">
        <v>2813</v>
      </c>
      <c r="W565" s="9" t="s">
        <v>3205</v>
      </c>
    </row>
    <row r="566" spans="1:23" x14ac:dyDescent="0.3">
      <c r="A566" t="s">
        <v>2143</v>
      </c>
      <c r="B566" t="str">
        <f t="shared" si="8"/>
        <v>Lengte/breedte huis Ties de Lacher aan de Gouwe</v>
      </c>
      <c r="C566" t="s">
        <v>730</v>
      </c>
      <c r="D566" t="s">
        <v>1563</v>
      </c>
      <c r="E566">
        <f>VLOOKUP(D566,straatids!A:B,2,FALSE)</f>
        <v>115</v>
      </c>
      <c r="F566" s="14">
        <v>2699</v>
      </c>
      <c r="K566">
        <v>68205</v>
      </c>
      <c r="L566" t="s">
        <v>2773</v>
      </c>
      <c r="M566" t="s">
        <v>2773</v>
      </c>
      <c r="N566" t="s">
        <v>2773</v>
      </c>
      <c r="O566" t="s">
        <v>2773</v>
      </c>
      <c r="P566" t="s">
        <v>733</v>
      </c>
      <c r="R566" t="s">
        <v>3025</v>
      </c>
      <c r="S566" s="9" t="s">
        <v>3415</v>
      </c>
      <c r="V566" t="s">
        <v>2862</v>
      </c>
      <c r="W566" s="9" t="s">
        <v>3253</v>
      </c>
    </row>
    <row r="567" spans="1:23" x14ac:dyDescent="0.3">
      <c r="A567" t="s">
        <v>2144</v>
      </c>
      <c r="B567" t="str">
        <f t="shared" si="8"/>
        <v>Lengte/breedte huis Rommer Cornelisz aan de Gouwe</v>
      </c>
      <c r="C567" t="s">
        <v>734</v>
      </c>
      <c r="D567" t="s">
        <v>1563</v>
      </c>
      <c r="E567">
        <f>VLOOKUP(D567,straatids!A:B,2,FALSE)</f>
        <v>115</v>
      </c>
      <c r="F567" s="14">
        <v>2700</v>
      </c>
      <c r="K567">
        <v>68208</v>
      </c>
      <c r="L567" t="s">
        <v>2773</v>
      </c>
      <c r="M567" t="s">
        <v>2773</v>
      </c>
      <c r="N567" t="s">
        <v>2773</v>
      </c>
      <c r="O567" t="s">
        <v>2773</v>
      </c>
      <c r="P567" t="s">
        <v>528</v>
      </c>
      <c r="R567" t="s">
        <v>2802</v>
      </c>
      <c r="S567" s="9" t="s">
        <v>3194</v>
      </c>
      <c r="V567" t="s">
        <v>2862</v>
      </c>
      <c r="W567" s="9" t="s">
        <v>3253</v>
      </c>
    </row>
    <row r="568" spans="1:23" x14ac:dyDescent="0.3">
      <c r="A568" t="s">
        <v>2145</v>
      </c>
      <c r="B568" t="str">
        <f t="shared" si="8"/>
        <v>Lengte/breedte huis Heijndrick Hermansz aan de Gouwe</v>
      </c>
      <c r="C568" t="s">
        <v>734</v>
      </c>
      <c r="D568" t="s">
        <v>1563</v>
      </c>
      <c r="E568">
        <f>VLOOKUP(D568,straatids!A:B,2,FALSE)</f>
        <v>115</v>
      </c>
      <c r="F568" s="14">
        <v>2701</v>
      </c>
      <c r="K568">
        <v>68209</v>
      </c>
      <c r="L568" t="s">
        <v>2773</v>
      </c>
      <c r="M568" t="s">
        <v>2773</v>
      </c>
      <c r="N568" t="s">
        <v>2773</v>
      </c>
      <c r="O568" t="s">
        <v>2773</v>
      </c>
      <c r="P568" t="s">
        <v>735</v>
      </c>
      <c r="R568" t="s">
        <v>3026</v>
      </c>
      <c r="S568" s="9" t="s">
        <v>3416</v>
      </c>
      <c r="V568" t="s">
        <v>2862</v>
      </c>
      <c r="W568" s="9" t="s">
        <v>3253</v>
      </c>
    </row>
    <row r="569" spans="1:23" x14ac:dyDescent="0.3">
      <c r="A569" t="s">
        <v>2146</v>
      </c>
      <c r="B569" t="str">
        <f t="shared" si="8"/>
        <v>Lengte/breedte huis Servaes Baltensz aan de Gouwe</v>
      </c>
      <c r="C569" t="s">
        <v>734</v>
      </c>
      <c r="D569" t="s">
        <v>1563</v>
      </c>
      <c r="E569">
        <f>VLOOKUP(D569,straatids!A:B,2,FALSE)</f>
        <v>115</v>
      </c>
      <c r="F569" s="14">
        <v>2701</v>
      </c>
      <c r="K569">
        <v>68209</v>
      </c>
      <c r="L569" t="s">
        <v>2773</v>
      </c>
      <c r="M569" t="s">
        <v>2773</v>
      </c>
      <c r="N569" t="s">
        <v>2773</v>
      </c>
      <c r="O569" t="s">
        <v>2773</v>
      </c>
      <c r="P569" t="s">
        <v>736</v>
      </c>
      <c r="R569" t="s">
        <v>3025</v>
      </c>
      <c r="S569" s="9" t="s">
        <v>3415</v>
      </c>
      <c r="V569" t="s">
        <v>3028</v>
      </c>
      <c r="W569" s="9" t="s">
        <v>3418</v>
      </c>
    </row>
    <row r="570" spans="1:23" x14ac:dyDescent="0.3">
      <c r="A570" t="s">
        <v>2147</v>
      </c>
      <c r="B570" t="str">
        <f t="shared" si="8"/>
        <v>Lengte/breedte huis Ariaentge Powels aan de Gouwe</v>
      </c>
      <c r="C570" t="s">
        <v>734</v>
      </c>
      <c r="D570" t="s">
        <v>1563</v>
      </c>
      <c r="E570">
        <f>VLOOKUP(D570,straatids!A:B,2,FALSE)</f>
        <v>115</v>
      </c>
      <c r="F570" s="14">
        <v>2701</v>
      </c>
      <c r="K570">
        <v>68209</v>
      </c>
      <c r="L570" t="s">
        <v>2773</v>
      </c>
      <c r="M570" t="s">
        <v>2773</v>
      </c>
      <c r="N570" t="s">
        <v>2773</v>
      </c>
      <c r="O570" t="s">
        <v>2773</v>
      </c>
      <c r="P570" t="s">
        <v>737</v>
      </c>
      <c r="R570" t="s">
        <v>2816</v>
      </c>
      <c r="S570" s="9" t="s">
        <v>3208</v>
      </c>
      <c r="V570" t="s">
        <v>3134</v>
      </c>
      <c r="W570" s="9" t="s">
        <v>3520</v>
      </c>
    </row>
    <row r="571" spans="1:23" x14ac:dyDescent="0.3">
      <c r="A571" t="s">
        <v>2148</v>
      </c>
      <c r="B571" t="str">
        <f t="shared" si="8"/>
        <v>Lengte/breedte huis Heijndrick Hermansz aan de Gouwe</v>
      </c>
      <c r="C571" t="s">
        <v>734</v>
      </c>
      <c r="D571" t="s">
        <v>1563</v>
      </c>
      <c r="E571">
        <f>VLOOKUP(D571,straatids!A:B,2,FALSE)</f>
        <v>115</v>
      </c>
      <c r="F571" s="14">
        <v>2702</v>
      </c>
      <c r="K571">
        <v>68210</v>
      </c>
      <c r="L571" t="s">
        <v>2773</v>
      </c>
      <c r="M571" t="s">
        <v>2773</v>
      </c>
      <c r="N571" t="s">
        <v>2773</v>
      </c>
      <c r="O571" t="s">
        <v>2773</v>
      </c>
      <c r="P571" t="s">
        <v>735</v>
      </c>
      <c r="R571" t="s">
        <v>2811</v>
      </c>
      <c r="S571" s="9" t="s">
        <v>3203</v>
      </c>
      <c r="V571" t="s">
        <v>2927</v>
      </c>
      <c r="W571" s="9" t="s">
        <v>3318</v>
      </c>
    </row>
    <row r="572" spans="1:23" x14ac:dyDescent="0.3">
      <c r="A572" t="s">
        <v>2149</v>
      </c>
      <c r="B572" t="str">
        <f t="shared" si="8"/>
        <v>Lengte/breedte huis Jan Ariensz aan de Gouwe</v>
      </c>
      <c r="C572" t="s">
        <v>738</v>
      </c>
      <c r="D572" t="s">
        <v>1563</v>
      </c>
      <c r="E572">
        <f>VLOOKUP(D572,straatids!A:B,2,FALSE)</f>
        <v>115</v>
      </c>
      <c r="F572" s="14">
        <v>2703</v>
      </c>
      <c r="K572">
        <v>68211</v>
      </c>
      <c r="L572" t="s">
        <v>2773</v>
      </c>
      <c r="M572" t="s">
        <v>2773</v>
      </c>
      <c r="N572" t="s">
        <v>2773</v>
      </c>
      <c r="O572" t="s">
        <v>2773</v>
      </c>
      <c r="P572" t="s">
        <v>676</v>
      </c>
      <c r="R572" t="s">
        <v>2982</v>
      </c>
      <c r="S572" s="9" t="s">
        <v>3373</v>
      </c>
      <c r="V572" t="s">
        <v>2927</v>
      </c>
      <c r="W572" s="9" t="s">
        <v>3318</v>
      </c>
    </row>
    <row r="573" spans="1:23" x14ac:dyDescent="0.3">
      <c r="A573" t="s">
        <v>2150</v>
      </c>
      <c r="B573" t="str">
        <f t="shared" si="8"/>
        <v>Lengte/breedte huis Aeltgen Willems aan de Gouwe</v>
      </c>
      <c r="C573" t="s">
        <v>738</v>
      </c>
      <c r="D573" t="s">
        <v>1563</v>
      </c>
      <c r="E573">
        <f>VLOOKUP(D573,straatids!A:B,2,FALSE)</f>
        <v>115</v>
      </c>
      <c r="F573" s="14">
        <v>2704</v>
      </c>
      <c r="K573">
        <v>68212</v>
      </c>
      <c r="L573" t="s">
        <v>2773</v>
      </c>
      <c r="M573" t="s">
        <v>2773</v>
      </c>
      <c r="N573" t="s">
        <v>2773</v>
      </c>
      <c r="O573" t="s">
        <v>2773</v>
      </c>
      <c r="P573" t="s">
        <v>739</v>
      </c>
      <c r="R573" t="s">
        <v>3027</v>
      </c>
      <c r="S573" s="9" t="s">
        <v>3417</v>
      </c>
      <c r="V573" t="s">
        <v>3134</v>
      </c>
      <c r="W573" s="9" t="s">
        <v>3520</v>
      </c>
    </row>
    <row r="574" spans="1:23" x14ac:dyDescent="0.3">
      <c r="A574" t="s">
        <v>2151</v>
      </c>
      <c r="B574" t="str">
        <f t="shared" si="8"/>
        <v>Lengte/breedte huis Gerrit De lange, burgemeester aan de Gouwe</v>
      </c>
      <c r="C574" t="s">
        <v>738</v>
      </c>
      <c r="D574" t="s">
        <v>1563</v>
      </c>
      <c r="E574">
        <f>VLOOKUP(D574,straatids!A:B,2,FALSE)</f>
        <v>115</v>
      </c>
      <c r="F574" s="14">
        <v>2705</v>
      </c>
      <c r="K574">
        <v>68213</v>
      </c>
      <c r="L574" t="s">
        <v>2773</v>
      </c>
      <c r="M574" t="s">
        <v>2773</v>
      </c>
      <c r="N574" t="s">
        <v>2773</v>
      </c>
      <c r="O574" t="s">
        <v>2773</v>
      </c>
      <c r="P574" t="s">
        <v>752</v>
      </c>
      <c r="R574" t="s">
        <v>2928</v>
      </c>
      <c r="S574" s="9" t="s">
        <v>3319</v>
      </c>
      <c r="V574" t="s">
        <v>2981</v>
      </c>
      <c r="W574" s="9" t="s">
        <v>3372</v>
      </c>
    </row>
    <row r="575" spans="1:23" x14ac:dyDescent="0.3">
      <c r="A575" t="s">
        <v>2152</v>
      </c>
      <c r="B575" t="str">
        <f t="shared" si="8"/>
        <v>Lengte/breedte huis Dick Jacobsz Sterre aan de Gouwe</v>
      </c>
      <c r="C575" t="s">
        <v>738</v>
      </c>
      <c r="D575" t="s">
        <v>1563</v>
      </c>
      <c r="E575">
        <f>VLOOKUP(D575,straatids!A:B,2,FALSE)</f>
        <v>115</v>
      </c>
      <c r="F575" s="14">
        <v>2706</v>
      </c>
      <c r="K575">
        <v>68214</v>
      </c>
      <c r="L575" t="s">
        <v>2773</v>
      </c>
      <c r="M575" t="s">
        <v>2773</v>
      </c>
      <c r="N575" t="s">
        <v>2773</v>
      </c>
      <c r="O575" t="s">
        <v>2773</v>
      </c>
      <c r="P575" t="s">
        <v>740</v>
      </c>
      <c r="R575" t="s">
        <v>2972</v>
      </c>
      <c r="S575" s="9" t="s">
        <v>3363</v>
      </c>
      <c r="V575" t="s">
        <v>2845</v>
      </c>
      <c r="W575" s="9" t="s">
        <v>3236</v>
      </c>
    </row>
    <row r="576" spans="1:23" x14ac:dyDescent="0.3">
      <c r="A576" t="s">
        <v>2153</v>
      </c>
      <c r="B576" t="str">
        <f t="shared" si="8"/>
        <v>Lengte/breedte huis Govert Floren aan de Gouwe</v>
      </c>
      <c r="C576" t="s">
        <v>738</v>
      </c>
      <c r="D576" t="s">
        <v>1563</v>
      </c>
      <c r="E576">
        <f>VLOOKUP(D576,straatids!A:B,2,FALSE)</f>
        <v>115</v>
      </c>
      <c r="F576" s="14">
        <v>2707</v>
      </c>
      <c r="K576">
        <v>68215</v>
      </c>
      <c r="L576" t="s">
        <v>2773</v>
      </c>
      <c r="M576" t="s">
        <v>2773</v>
      </c>
      <c r="N576" t="s">
        <v>2773</v>
      </c>
      <c r="O576" t="s">
        <v>2773</v>
      </c>
      <c r="P576" t="s">
        <v>741</v>
      </c>
      <c r="R576" t="s">
        <v>3028</v>
      </c>
      <c r="S576" s="9" t="s">
        <v>3418</v>
      </c>
      <c r="V576" t="s">
        <v>2840</v>
      </c>
      <c r="W576" s="9" t="s">
        <v>3231</v>
      </c>
    </row>
    <row r="577" spans="1:23" x14ac:dyDescent="0.3">
      <c r="A577" t="s">
        <v>2154</v>
      </c>
      <c r="B577" t="str">
        <f t="shared" si="8"/>
        <v>Lengte/breedte huis Arien Gerritsz, Lijndraaier aan de Gouwe</v>
      </c>
      <c r="C577" t="s">
        <v>743</v>
      </c>
      <c r="D577" t="s">
        <v>1563</v>
      </c>
      <c r="E577">
        <f>VLOOKUP(D577,straatids!A:B,2,FALSE)</f>
        <v>115</v>
      </c>
      <c r="F577" s="14">
        <v>2708</v>
      </c>
      <c r="K577">
        <v>68216</v>
      </c>
      <c r="L577" t="s">
        <v>2773</v>
      </c>
      <c r="M577" t="s">
        <v>2773</v>
      </c>
      <c r="N577" t="s">
        <v>2773</v>
      </c>
      <c r="O577" t="s">
        <v>2773</v>
      </c>
      <c r="P577" t="s">
        <v>742</v>
      </c>
      <c r="R577" t="s">
        <v>2843</v>
      </c>
      <c r="S577" s="9" t="s">
        <v>3234</v>
      </c>
      <c r="V577" t="s">
        <v>3156</v>
      </c>
      <c r="W577" s="9" t="s">
        <v>3541</v>
      </c>
    </row>
    <row r="578" spans="1:23" x14ac:dyDescent="0.3">
      <c r="A578" t="s">
        <v>2155</v>
      </c>
      <c r="B578" t="str">
        <f t="shared" si="8"/>
        <v>Lengte/breedte huis  aan de Gouwe</v>
      </c>
      <c r="C578" t="s">
        <v>743</v>
      </c>
      <c r="D578" t="s">
        <v>1563</v>
      </c>
      <c r="E578">
        <f>VLOOKUP(D578,straatids!A:B,2,FALSE)</f>
        <v>115</v>
      </c>
      <c r="K578" t="s">
        <v>2773</v>
      </c>
      <c r="L578" t="s">
        <v>2773</v>
      </c>
      <c r="M578" t="s">
        <v>2773</v>
      </c>
      <c r="N578" t="s">
        <v>2773</v>
      </c>
      <c r="O578" t="s">
        <v>2773</v>
      </c>
      <c r="R578" t="s">
        <v>2937</v>
      </c>
      <c r="S578" s="9" t="s">
        <v>3328</v>
      </c>
      <c r="V578" t="s">
        <v>3755</v>
      </c>
      <c r="W578" s="9" t="s">
        <v>3641</v>
      </c>
    </row>
    <row r="579" spans="1:23" x14ac:dyDescent="0.3">
      <c r="A579" t="s">
        <v>2156</v>
      </c>
      <c r="B579" t="str">
        <f t="shared" ref="B579:B642" si="9">"Lengte/breedte huis "&amp;P579&amp;" aan de "&amp;D579</f>
        <v>Lengte/breedte huis Maritgen Luijten aan de Gouwe</v>
      </c>
      <c r="C579" t="s">
        <v>743</v>
      </c>
      <c r="D579" t="s">
        <v>1563</v>
      </c>
      <c r="E579">
        <f>VLOOKUP(D579,straatids!A:B,2,FALSE)</f>
        <v>115</v>
      </c>
      <c r="F579" s="14">
        <v>2709</v>
      </c>
      <c r="K579">
        <v>68217</v>
      </c>
      <c r="L579" t="s">
        <v>2773</v>
      </c>
      <c r="M579" t="s">
        <v>2773</v>
      </c>
      <c r="N579" t="s">
        <v>2773</v>
      </c>
      <c r="O579" t="s">
        <v>2773</v>
      </c>
      <c r="P579" t="s">
        <v>744</v>
      </c>
      <c r="R579" t="s">
        <v>2973</v>
      </c>
      <c r="S579" s="9" t="s">
        <v>3364</v>
      </c>
      <c r="V579" t="s">
        <v>2874</v>
      </c>
      <c r="W579" s="9" t="s">
        <v>3265</v>
      </c>
    </row>
    <row r="580" spans="1:23" x14ac:dyDescent="0.3">
      <c r="A580" t="s">
        <v>2157</v>
      </c>
      <c r="B580" t="str">
        <f t="shared" si="9"/>
        <v>Lengte/breedte huis Aelbert Hermansz aan de Gouwe</v>
      </c>
      <c r="C580" t="s">
        <v>743</v>
      </c>
      <c r="D580" t="s">
        <v>1563</v>
      </c>
      <c r="E580">
        <f>VLOOKUP(D580,straatids!A:B,2,FALSE)</f>
        <v>115</v>
      </c>
      <c r="F580" s="14">
        <v>2710</v>
      </c>
      <c r="K580">
        <v>68219</v>
      </c>
      <c r="L580" t="s">
        <v>2773</v>
      </c>
      <c r="M580" t="s">
        <v>2773</v>
      </c>
      <c r="N580" t="s">
        <v>2773</v>
      </c>
      <c r="O580" t="s">
        <v>2773</v>
      </c>
      <c r="P580" t="s">
        <v>745</v>
      </c>
      <c r="R580" t="s">
        <v>2837</v>
      </c>
      <c r="S580" s="9" t="s">
        <v>3228</v>
      </c>
      <c r="V580" t="s">
        <v>2811</v>
      </c>
      <c r="W580" s="9" t="s">
        <v>3203</v>
      </c>
    </row>
    <row r="581" spans="1:23" x14ac:dyDescent="0.3">
      <c r="A581" t="s">
        <v>2158</v>
      </c>
      <c r="B581" t="str">
        <f t="shared" si="9"/>
        <v>Lengte/breedte huis Pieter Heertgens aan de Galchcamp</v>
      </c>
      <c r="C581" t="s">
        <v>747</v>
      </c>
      <c r="D581" t="s">
        <v>746</v>
      </c>
      <c r="E581">
        <f>VLOOKUP(D581,straatids!A:B,2,FALSE)</f>
        <v>295</v>
      </c>
      <c r="F581" s="14">
        <v>2719</v>
      </c>
      <c r="K581">
        <v>68228</v>
      </c>
      <c r="L581" t="s">
        <v>2773</v>
      </c>
      <c r="M581" t="s">
        <v>2773</v>
      </c>
      <c r="N581" t="s">
        <v>2773</v>
      </c>
      <c r="O581" t="s">
        <v>2773</v>
      </c>
      <c r="P581" t="s">
        <v>853</v>
      </c>
      <c r="R581" t="s">
        <v>3029</v>
      </c>
      <c r="S581" s="9" t="s">
        <v>3419</v>
      </c>
      <c r="V581" t="s">
        <v>2871</v>
      </c>
      <c r="W581" s="9" t="s">
        <v>3262</v>
      </c>
    </row>
    <row r="582" spans="1:23" x14ac:dyDescent="0.3">
      <c r="A582" t="s">
        <v>2159</v>
      </c>
      <c r="B582" t="str">
        <f t="shared" si="9"/>
        <v>Lengte/breedte huis  aan de Galchcamp</v>
      </c>
      <c r="C582" t="s">
        <v>747</v>
      </c>
      <c r="D582" t="s">
        <v>746</v>
      </c>
      <c r="E582">
        <f>VLOOKUP(D582,straatids!A:B,2,FALSE)</f>
        <v>295</v>
      </c>
      <c r="K582" t="s">
        <v>2773</v>
      </c>
      <c r="L582" t="s">
        <v>2773</v>
      </c>
      <c r="M582" t="s">
        <v>2773</v>
      </c>
      <c r="N582" t="s">
        <v>2773</v>
      </c>
      <c r="O582" t="s">
        <v>2773</v>
      </c>
      <c r="R582" t="s">
        <v>3030</v>
      </c>
      <c r="S582" s="9" t="s">
        <v>3420</v>
      </c>
      <c r="T582" t="s">
        <v>510</v>
      </c>
      <c r="V582" t="s">
        <v>2871</v>
      </c>
      <c r="W582" s="9" t="s">
        <v>3262</v>
      </c>
    </row>
    <row r="583" spans="1:23" x14ac:dyDescent="0.3">
      <c r="A583" t="s">
        <v>2160</v>
      </c>
      <c r="B583" t="str">
        <f t="shared" si="9"/>
        <v>Lengte/breedte huis Pieter Cincq aan de Galchcamp</v>
      </c>
      <c r="C583" t="s">
        <v>747</v>
      </c>
      <c r="D583" t="s">
        <v>746</v>
      </c>
      <c r="E583">
        <f>VLOOKUP(D583,straatids!A:B,2,FALSE)</f>
        <v>295</v>
      </c>
      <c r="F583" s="14">
        <v>2720</v>
      </c>
      <c r="K583">
        <v>68230</v>
      </c>
      <c r="L583" t="s">
        <v>2773</v>
      </c>
      <c r="M583" t="s">
        <v>2773</v>
      </c>
      <c r="N583" t="s">
        <v>2773</v>
      </c>
      <c r="O583" t="s">
        <v>2773</v>
      </c>
      <c r="P583" t="s">
        <v>753</v>
      </c>
      <c r="R583" t="s">
        <v>2949</v>
      </c>
      <c r="S583" s="9" t="s">
        <v>3340</v>
      </c>
      <c r="V583" t="s">
        <v>2871</v>
      </c>
      <c r="W583" s="9" t="s">
        <v>3262</v>
      </c>
    </row>
    <row r="584" spans="1:23" x14ac:dyDescent="0.3">
      <c r="A584" t="s">
        <v>2161</v>
      </c>
      <c r="B584" t="str">
        <f t="shared" si="9"/>
        <v>Lengte/breedte huis Arien Joppen, Vleijslager aan de Galchcamp</v>
      </c>
      <c r="C584" t="s">
        <v>747</v>
      </c>
      <c r="D584" t="s">
        <v>746</v>
      </c>
      <c r="E584">
        <f>VLOOKUP(D584,straatids!A:B,2,FALSE)</f>
        <v>295</v>
      </c>
      <c r="F584" s="14">
        <v>2721</v>
      </c>
      <c r="K584">
        <v>68231</v>
      </c>
      <c r="L584" t="s">
        <v>2773</v>
      </c>
      <c r="M584" t="s">
        <v>2773</v>
      </c>
      <c r="N584" t="s">
        <v>2773</v>
      </c>
      <c r="O584" t="s">
        <v>2773</v>
      </c>
      <c r="P584" t="s">
        <v>754</v>
      </c>
      <c r="R584" t="s">
        <v>2995</v>
      </c>
      <c r="S584" s="9" t="s">
        <v>3386</v>
      </c>
      <c r="V584" t="s">
        <v>3102</v>
      </c>
      <c r="W584" s="9" t="s">
        <v>3489</v>
      </c>
    </row>
    <row r="585" spans="1:23" x14ac:dyDescent="0.3">
      <c r="A585" t="s">
        <v>2162</v>
      </c>
      <c r="B585" t="str">
        <f t="shared" si="9"/>
        <v>Lengte/breedte huis Dirck Pietersz aan de Galchcamp</v>
      </c>
      <c r="C585" t="s">
        <v>755</v>
      </c>
      <c r="D585" t="s">
        <v>746</v>
      </c>
      <c r="E585">
        <f>VLOOKUP(D585,straatids!A:B,2,FALSE)</f>
        <v>295</v>
      </c>
      <c r="F585" s="14">
        <v>2722</v>
      </c>
      <c r="K585">
        <v>68232</v>
      </c>
      <c r="L585" t="s">
        <v>2773</v>
      </c>
      <c r="M585" t="s">
        <v>2773</v>
      </c>
      <c r="N585" t="s">
        <v>2773</v>
      </c>
      <c r="O585" t="s">
        <v>2773</v>
      </c>
      <c r="P585" t="s">
        <v>582</v>
      </c>
      <c r="R585" t="s">
        <v>3031</v>
      </c>
      <c r="S585" s="9" t="s">
        <v>3421</v>
      </c>
      <c r="V585" t="s">
        <v>2908</v>
      </c>
      <c r="W585" s="9" t="s">
        <v>3299</v>
      </c>
    </row>
    <row r="586" spans="1:23" x14ac:dyDescent="0.3">
      <c r="A586" t="s">
        <v>2163</v>
      </c>
      <c r="B586" t="str">
        <f t="shared" si="9"/>
        <v>Lengte/breedte huis Cornelis de wever aan de Galchcamp</v>
      </c>
      <c r="C586" t="s">
        <v>755</v>
      </c>
      <c r="D586" t="s">
        <v>746</v>
      </c>
      <c r="E586">
        <f>VLOOKUP(D586,straatids!A:B,2,FALSE)</f>
        <v>295</v>
      </c>
      <c r="F586" s="14">
        <v>2723</v>
      </c>
      <c r="K586">
        <v>68233</v>
      </c>
      <c r="L586" t="s">
        <v>2773</v>
      </c>
      <c r="M586" t="s">
        <v>2773</v>
      </c>
      <c r="N586" t="s">
        <v>2773</v>
      </c>
      <c r="O586" t="s">
        <v>2773</v>
      </c>
      <c r="P586" t="s">
        <v>854</v>
      </c>
      <c r="R586" t="s">
        <v>3032</v>
      </c>
      <c r="S586" s="9" t="s">
        <v>3422</v>
      </c>
      <c r="V586" t="s">
        <v>3074</v>
      </c>
      <c r="W586" s="9" t="s">
        <v>3463</v>
      </c>
    </row>
    <row r="587" spans="1:23" x14ac:dyDescent="0.3">
      <c r="A587" t="s">
        <v>2164</v>
      </c>
      <c r="B587" t="str">
        <f t="shared" si="9"/>
        <v>Lengte/breedte huis Jan Joppen, Olyslager aan de Galchcamp</v>
      </c>
      <c r="C587" t="s">
        <v>755</v>
      </c>
      <c r="D587" t="s">
        <v>746</v>
      </c>
      <c r="E587">
        <f>VLOOKUP(D587,straatids!A:B,2,FALSE)</f>
        <v>295</v>
      </c>
      <c r="F587" s="14">
        <v>2724</v>
      </c>
      <c r="K587">
        <v>90326</v>
      </c>
      <c r="L587" t="s">
        <v>2773</v>
      </c>
      <c r="M587" t="s">
        <v>2773</v>
      </c>
      <c r="N587" t="s">
        <v>2773</v>
      </c>
      <c r="O587" t="s">
        <v>2773</v>
      </c>
      <c r="P587" t="s">
        <v>756</v>
      </c>
      <c r="R587" t="s">
        <v>2973</v>
      </c>
      <c r="S587" s="9" t="s">
        <v>3364</v>
      </c>
      <c r="V587" t="s">
        <v>2885</v>
      </c>
      <c r="W587" s="9" t="s">
        <v>3276</v>
      </c>
    </row>
    <row r="588" spans="1:23" x14ac:dyDescent="0.3">
      <c r="A588" t="s">
        <v>2165</v>
      </c>
      <c r="B588" t="str">
        <f t="shared" si="9"/>
        <v>Lengte/breedte huis Machtelt Wouters aan de Corte Gouwe</v>
      </c>
      <c r="C588" t="s">
        <v>758</v>
      </c>
      <c r="D588" t="s">
        <v>1565</v>
      </c>
      <c r="E588">
        <f>VLOOKUP(D588,straatids!A:B,2,FALSE)</f>
        <v>90306</v>
      </c>
      <c r="F588" s="14">
        <v>2725</v>
      </c>
      <c r="K588">
        <v>68238</v>
      </c>
      <c r="L588" t="s">
        <v>2773</v>
      </c>
      <c r="M588" t="s">
        <v>2773</v>
      </c>
      <c r="N588" t="s">
        <v>2773</v>
      </c>
      <c r="O588" t="s">
        <v>2773</v>
      </c>
      <c r="P588" t="s">
        <v>759</v>
      </c>
      <c r="R588" t="s">
        <v>2872</v>
      </c>
      <c r="S588" s="9" t="s">
        <v>3263</v>
      </c>
      <c r="V588" t="s">
        <v>3133</v>
      </c>
      <c r="W588" s="9" t="s">
        <v>3519</v>
      </c>
    </row>
    <row r="589" spans="1:23" x14ac:dyDescent="0.3">
      <c r="A589" t="s">
        <v>2166</v>
      </c>
      <c r="B589" t="str">
        <f t="shared" si="9"/>
        <v>Lengte/breedte huis  aan de Corte Gouwe</v>
      </c>
      <c r="C589" t="s">
        <v>758</v>
      </c>
      <c r="D589" t="s">
        <v>1565</v>
      </c>
      <c r="E589">
        <f>VLOOKUP(D589,straatids!A:B,2,FALSE)</f>
        <v>90306</v>
      </c>
      <c r="K589" t="s">
        <v>2773</v>
      </c>
      <c r="L589" t="s">
        <v>2773</v>
      </c>
      <c r="M589" t="s">
        <v>2773</v>
      </c>
      <c r="N589" t="s">
        <v>2773</v>
      </c>
      <c r="O589" t="s">
        <v>2773</v>
      </c>
      <c r="R589" t="s">
        <v>2820</v>
      </c>
      <c r="S589" s="9" t="s">
        <v>3212</v>
      </c>
      <c r="V589" t="s">
        <v>3017</v>
      </c>
      <c r="W589" s="9" t="s">
        <v>3407</v>
      </c>
    </row>
    <row r="590" spans="1:23" x14ac:dyDescent="0.3">
      <c r="A590" t="s">
        <v>2167</v>
      </c>
      <c r="B590" t="str">
        <f t="shared" si="9"/>
        <v>Lengte/breedte huis Machtelt Wouters aan de Corte Gouwe</v>
      </c>
      <c r="C590" t="s">
        <v>758</v>
      </c>
      <c r="D590" t="s">
        <v>1565</v>
      </c>
      <c r="E590">
        <f>VLOOKUP(D590,straatids!A:B,2,FALSE)</f>
        <v>90306</v>
      </c>
      <c r="F590" s="14">
        <v>2725</v>
      </c>
      <c r="K590">
        <v>68238</v>
      </c>
      <c r="L590" t="s">
        <v>2773</v>
      </c>
      <c r="M590" t="s">
        <v>2773</v>
      </c>
      <c r="N590" t="s">
        <v>2773</v>
      </c>
      <c r="O590" t="s">
        <v>2773</v>
      </c>
      <c r="P590" t="s">
        <v>759</v>
      </c>
      <c r="R590" t="s">
        <v>2907</v>
      </c>
      <c r="S590" s="9" t="s">
        <v>3298</v>
      </c>
      <c r="V590" t="s">
        <v>3756</v>
      </c>
      <c r="W590" s="9" t="s">
        <v>3642</v>
      </c>
    </row>
    <row r="591" spans="1:23" x14ac:dyDescent="0.3">
      <c r="A591" t="s">
        <v>2168</v>
      </c>
      <c r="B591" t="str">
        <f t="shared" si="9"/>
        <v>Lengte/breedte huis Jan Jansz aan de Corte Gouwe</v>
      </c>
      <c r="C591" t="s">
        <v>758</v>
      </c>
      <c r="D591" t="s">
        <v>1565</v>
      </c>
      <c r="E591">
        <f>VLOOKUP(D591,straatids!A:B,2,FALSE)</f>
        <v>90306</v>
      </c>
      <c r="F591" s="14">
        <v>2726</v>
      </c>
      <c r="K591">
        <v>68239</v>
      </c>
      <c r="L591" t="s">
        <v>2773</v>
      </c>
      <c r="M591" t="s">
        <v>2773</v>
      </c>
      <c r="N591" t="s">
        <v>2773</v>
      </c>
      <c r="O591" t="s">
        <v>2773</v>
      </c>
      <c r="P591" t="s">
        <v>760</v>
      </c>
      <c r="R591" t="s">
        <v>2963</v>
      </c>
      <c r="S591" s="9" t="s">
        <v>3354</v>
      </c>
      <c r="T591" t="s">
        <v>781</v>
      </c>
      <c r="V591" t="s">
        <v>2924</v>
      </c>
      <c r="W591" s="9" t="s">
        <v>3315</v>
      </c>
    </row>
    <row r="592" spans="1:23" x14ac:dyDescent="0.3">
      <c r="A592" t="s">
        <v>2169</v>
      </c>
      <c r="B592" t="str">
        <f t="shared" si="9"/>
        <v>Lengte/breedte huis Jacob Dircksz aan de Corte Gouwe</v>
      </c>
      <c r="C592" t="s">
        <v>758</v>
      </c>
      <c r="D592" t="s">
        <v>1565</v>
      </c>
      <c r="E592">
        <f>VLOOKUP(D592,straatids!A:B,2,FALSE)</f>
        <v>90306</v>
      </c>
      <c r="F592" s="14">
        <v>2727</v>
      </c>
      <c r="K592">
        <v>68240</v>
      </c>
      <c r="L592" t="s">
        <v>2773</v>
      </c>
      <c r="M592" t="s">
        <v>2773</v>
      </c>
      <c r="N592" t="s">
        <v>2773</v>
      </c>
      <c r="O592" t="s">
        <v>2773</v>
      </c>
      <c r="P592" t="s">
        <v>634</v>
      </c>
      <c r="R592" t="s">
        <v>2950</v>
      </c>
      <c r="S592" s="9" t="s">
        <v>3341</v>
      </c>
      <c r="T592" t="s">
        <v>782</v>
      </c>
      <c r="V592" t="s">
        <v>2885</v>
      </c>
      <c r="W592" s="9" t="s">
        <v>3276</v>
      </c>
    </row>
    <row r="593" spans="1:24" x14ac:dyDescent="0.3">
      <c r="A593" t="s">
        <v>2170</v>
      </c>
      <c r="B593" t="str">
        <f t="shared" si="9"/>
        <v>Lengte/breedte huis Maritgen Engels aan de Corte Gouwe</v>
      </c>
      <c r="C593" t="s">
        <v>766</v>
      </c>
      <c r="D593" t="s">
        <v>1565</v>
      </c>
      <c r="E593">
        <f>VLOOKUP(D593,straatids!A:B,2,FALSE)</f>
        <v>90306</v>
      </c>
      <c r="F593" s="14">
        <v>2728</v>
      </c>
      <c r="K593">
        <v>68241</v>
      </c>
      <c r="L593" t="s">
        <v>2773</v>
      </c>
      <c r="M593" t="s">
        <v>2773</v>
      </c>
      <c r="N593" t="s">
        <v>2773</v>
      </c>
      <c r="O593" t="s">
        <v>2773</v>
      </c>
      <c r="P593" t="s">
        <v>761</v>
      </c>
      <c r="R593" t="s">
        <v>3033</v>
      </c>
      <c r="S593" s="9" t="s">
        <v>3423</v>
      </c>
      <c r="T593" t="s">
        <v>783</v>
      </c>
      <c r="V593" t="s">
        <v>2871</v>
      </c>
      <c r="W593" s="9" t="s">
        <v>3262</v>
      </c>
    </row>
    <row r="594" spans="1:24" x14ac:dyDescent="0.3">
      <c r="A594" t="s">
        <v>2171</v>
      </c>
      <c r="B594" t="str">
        <f t="shared" si="9"/>
        <v>Lengte/breedte huis Dirck Joosten aan de Corte Gouwe</v>
      </c>
      <c r="C594" t="s">
        <v>766</v>
      </c>
      <c r="D594" t="s">
        <v>1565</v>
      </c>
      <c r="E594">
        <f>VLOOKUP(D594,straatids!A:B,2,FALSE)</f>
        <v>90306</v>
      </c>
      <c r="F594" s="14">
        <v>2729</v>
      </c>
      <c r="K594">
        <v>68242</v>
      </c>
      <c r="L594" t="s">
        <v>2773</v>
      </c>
      <c r="M594" t="s">
        <v>2773</v>
      </c>
      <c r="N594" t="s">
        <v>2773</v>
      </c>
      <c r="O594" t="s">
        <v>2773</v>
      </c>
      <c r="P594" t="s">
        <v>762</v>
      </c>
      <c r="R594" t="s">
        <v>3022</v>
      </c>
      <c r="S594" s="9" t="s">
        <v>3412</v>
      </c>
      <c r="T594" t="s">
        <v>784</v>
      </c>
      <c r="V594" t="s">
        <v>2871</v>
      </c>
      <c r="W594" s="9" t="s">
        <v>3262</v>
      </c>
    </row>
    <row r="595" spans="1:24" x14ac:dyDescent="0.3">
      <c r="A595" t="s">
        <v>2172</v>
      </c>
      <c r="B595" t="str">
        <f t="shared" si="9"/>
        <v>Lengte/breedte huis Pieter Pietersz aan de Corte Gouwe</v>
      </c>
      <c r="C595" t="s">
        <v>766</v>
      </c>
      <c r="D595" t="s">
        <v>1565</v>
      </c>
      <c r="E595">
        <f>VLOOKUP(D595,straatids!A:B,2,FALSE)</f>
        <v>90306</v>
      </c>
      <c r="F595" s="14">
        <v>2730</v>
      </c>
      <c r="K595">
        <v>68244</v>
      </c>
      <c r="L595" t="s">
        <v>2773</v>
      </c>
      <c r="M595" t="s">
        <v>2773</v>
      </c>
      <c r="N595" t="s">
        <v>2773</v>
      </c>
      <c r="O595" t="s">
        <v>2773</v>
      </c>
      <c r="P595" t="s">
        <v>623</v>
      </c>
      <c r="R595" t="s">
        <v>2898</v>
      </c>
      <c r="S595" s="9" t="s">
        <v>3289</v>
      </c>
      <c r="T595" t="s">
        <v>785</v>
      </c>
      <c r="V595" t="s">
        <v>2839</v>
      </c>
      <c r="W595" s="9" t="s">
        <v>3230</v>
      </c>
    </row>
    <row r="596" spans="1:24" x14ac:dyDescent="0.3">
      <c r="A596" t="s">
        <v>2173</v>
      </c>
      <c r="B596" t="str">
        <f t="shared" si="9"/>
        <v>Lengte/breedte huis Gerrit Jansz Bonser aan de Corte Gouwe</v>
      </c>
      <c r="C596" t="s">
        <v>766</v>
      </c>
      <c r="D596" t="s">
        <v>1565</v>
      </c>
      <c r="E596">
        <f>VLOOKUP(D596,straatids!A:B,2,FALSE)</f>
        <v>90306</v>
      </c>
      <c r="F596" s="14">
        <v>2731</v>
      </c>
      <c r="G596" s="14">
        <v>2732</v>
      </c>
      <c r="K596">
        <v>68245</v>
      </c>
      <c r="L596">
        <v>68246</v>
      </c>
      <c r="M596" t="s">
        <v>2773</v>
      </c>
      <c r="N596" t="s">
        <v>2773</v>
      </c>
      <c r="O596" t="s">
        <v>2773</v>
      </c>
      <c r="P596" t="s">
        <v>763</v>
      </c>
      <c r="R596" t="s">
        <v>3034</v>
      </c>
      <c r="S596" s="9" t="s">
        <v>3424</v>
      </c>
      <c r="V596" t="s">
        <v>2836</v>
      </c>
      <c r="W596" s="9" t="s">
        <v>3227</v>
      </c>
      <c r="X596" t="s">
        <v>786</v>
      </c>
    </row>
    <row r="597" spans="1:24" x14ac:dyDescent="0.3">
      <c r="A597" t="s">
        <v>2174</v>
      </c>
      <c r="B597" t="str">
        <f t="shared" si="9"/>
        <v>Lengte/breedte huis  aan de Corte Gouwe</v>
      </c>
      <c r="C597" t="s">
        <v>766</v>
      </c>
      <c r="D597" t="s">
        <v>1565</v>
      </c>
      <c r="E597">
        <f>VLOOKUP(D597,straatids!A:B,2,FALSE)</f>
        <v>90306</v>
      </c>
      <c r="K597" t="s">
        <v>2773</v>
      </c>
      <c r="L597" t="s">
        <v>2773</v>
      </c>
      <c r="M597" t="s">
        <v>2773</v>
      </c>
      <c r="N597" t="s">
        <v>2773</v>
      </c>
      <c r="O597" t="s">
        <v>2773</v>
      </c>
      <c r="R597" t="s">
        <v>3035</v>
      </c>
      <c r="S597" s="9" t="s">
        <v>3425</v>
      </c>
      <c r="T597" t="s">
        <v>787</v>
      </c>
      <c r="V597" t="s">
        <v>2869</v>
      </c>
      <c r="W597" s="9" t="s">
        <v>3260</v>
      </c>
    </row>
    <row r="598" spans="1:24" x14ac:dyDescent="0.3">
      <c r="A598" t="s">
        <v>2175</v>
      </c>
      <c r="B598" t="str">
        <f t="shared" si="9"/>
        <v>Lengte/breedte huis  aan de Corte Gouwe</v>
      </c>
      <c r="C598" t="s">
        <v>766</v>
      </c>
      <c r="D598" t="s">
        <v>1565</v>
      </c>
      <c r="E598">
        <f>VLOOKUP(D598,straatids!A:B,2,FALSE)</f>
        <v>90306</v>
      </c>
      <c r="K598" t="s">
        <v>2773</v>
      </c>
      <c r="L598" t="s">
        <v>2773</v>
      </c>
      <c r="M598" t="s">
        <v>2773</v>
      </c>
      <c r="N598" t="s">
        <v>2773</v>
      </c>
      <c r="O598" t="s">
        <v>2773</v>
      </c>
      <c r="R598" t="s">
        <v>2793</v>
      </c>
      <c r="S598" s="9" t="s">
        <v>3185</v>
      </c>
      <c r="T598" t="s">
        <v>788</v>
      </c>
      <c r="V598" t="s">
        <v>2869</v>
      </c>
      <c r="W598" s="9" t="s">
        <v>3260</v>
      </c>
    </row>
    <row r="599" spans="1:24" x14ac:dyDescent="0.3">
      <c r="A599" t="s">
        <v>2176</v>
      </c>
      <c r="B599" t="str">
        <f t="shared" si="9"/>
        <v>Lengte/breedte huis Govert Jansz Mangelaer aan de Corte Gouwe</v>
      </c>
      <c r="C599" t="s">
        <v>765</v>
      </c>
      <c r="D599" t="s">
        <v>1565</v>
      </c>
      <c r="E599">
        <f>VLOOKUP(D599,straatids!A:B,2,FALSE)</f>
        <v>90306</v>
      </c>
      <c r="F599" s="14">
        <v>2733</v>
      </c>
      <c r="K599">
        <v>90327</v>
      </c>
      <c r="L599" t="s">
        <v>2773</v>
      </c>
      <c r="M599" t="s">
        <v>2773</v>
      </c>
      <c r="N599" t="s">
        <v>2773</v>
      </c>
      <c r="O599" t="s">
        <v>2773</v>
      </c>
      <c r="P599" t="s">
        <v>764</v>
      </c>
      <c r="R599" t="s">
        <v>3036</v>
      </c>
      <c r="S599" s="9" t="s">
        <v>3426</v>
      </c>
      <c r="T599" t="s">
        <v>789</v>
      </c>
      <c r="V599" t="s">
        <v>3077</v>
      </c>
      <c r="W599" s="9" t="s">
        <v>3211</v>
      </c>
    </row>
    <row r="600" spans="1:24" x14ac:dyDescent="0.3">
      <c r="A600" t="s">
        <v>2177</v>
      </c>
      <c r="B600" t="str">
        <f t="shared" si="9"/>
        <v>Lengte/breedte huis Willem Jacobsz, Cuijper aan de Corte Gouwe</v>
      </c>
      <c r="C600" t="s">
        <v>765</v>
      </c>
      <c r="D600" t="s">
        <v>1565</v>
      </c>
      <c r="E600">
        <f>VLOOKUP(D600,straatids!A:B,2,FALSE)</f>
        <v>90306</v>
      </c>
      <c r="F600" s="14">
        <v>2734</v>
      </c>
      <c r="K600">
        <v>68254</v>
      </c>
      <c r="L600" t="s">
        <v>2773</v>
      </c>
      <c r="M600" t="s">
        <v>2773</v>
      </c>
      <c r="N600" t="s">
        <v>2773</v>
      </c>
      <c r="O600" t="s">
        <v>2773</v>
      </c>
      <c r="P600" t="s">
        <v>767</v>
      </c>
      <c r="R600" t="s">
        <v>3037</v>
      </c>
      <c r="S600" s="9" t="s">
        <v>3427</v>
      </c>
      <c r="T600" t="s">
        <v>790</v>
      </c>
      <c r="V600" t="s">
        <v>3076</v>
      </c>
      <c r="W600" s="9" t="s">
        <v>3465</v>
      </c>
    </row>
    <row r="601" spans="1:24" x14ac:dyDescent="0.3">
      <c r="A601" t="s">
        <v>2178</v>
      </c>
      <c r="B601" t="str">
        <f t="shared" si="9"/>
        <v>Lengte/breedte huis Wouter Aertsz, Cuijper aan de Corte Gouwe</v>
      </c>
      <c r="C601" t="s">
        <v>765</v>
      </c>
      <c r="D601" t="s">
        <v>1565</v>
      </c>
      <c r="E601">
        <f>VLOOKUP(D601,straatids!A:B,2,FALSE)</f>
        <v>90306</v>
      </c>
      <c r="F601" s="14">
        <v>2735</v>
      </c>
      <c r="K601">
        <v>68255</v>
      </c>
      <c r="L601" t="s">
        <v>2773</v>
      </c>
      <c r="M601" t="s">
        <v>2773</v>
      </c>
      <c r="N601" t="s">
        <v>2773</v>
      </c>
      <c r="O601" t="s">
        <v>2773</v>
      </c>
      <c r="P601" t="s">
        <v>768</v>
      </c>
      <c r="R601" t="s">
        <v>3011</v>
      </c>
      <c r="S601" s="9" t="s">
        <v>3401</v>
      </c>
      <c r="T601" t="s">
        <v>792</v>
      </c>
      <c r="V601" t="s">
        <v>2801</v>
      </c>
      <c r="W601" s="9" t="s">
        <v>3193</v>
      </c>
    </row>
    <row r="602" spans="1:24" x14ac:dyDescent="0.3">
      <c r="A602" t="s">
        <v>2179</v>
      </c>
      <c r="B602" t="str">
        <f t="shared" si="9"/>
        <v>Lengte/breedte huis Heijndrick Willemsz aan de Corte Gouwe</v>
      </c>
      <c r="C602" t="s">
        <v>765</v>
      </c>
      <c r="D602" t="s">
        <v>1565</v>
      </c>
      <c r="E602">
        <f>VLOOKUP(D602,straatids!A:B,2,FALSE)</f>
        <v>90306</v>
      </c>
      <c r="F602" s="14">
        <v>2736</v>
      </c>
      <c r="K602">
        <v>68256</v>
      </c>
      <c r="L602" t="s">
        <v>2773</v>
      </c>
      <c r="M602" t="s">
        <v>2773</v>
      </c>
      <c r="N602" t="s">
        <v>2773</v>
      </c>
      <c r="O602" t="s">
        <v>2773</v>
      </c>
      <c r="P602" t="s">
        <v>791</v>
      </c>
      <c r="R602" t="s">
        <v>3038</v>
      </c>
      <c r="S602" s="9" t="s">
        <v>3428</v>
      </c>
      <c r="T602" t="s">
        <v>793</v>
      </c>
      <c r="V602" t="s">
        <v>2962</v>
      </c>
      <c r="W602" s="9" t="s">
        <v>3353</v>
      </c>
    </row>
    <row r="603" spans="1:24" x14ac:dyDescent="0.3">
      <c r="A603" t="s">
        <v>2180</v>
      </c>
      <c r="B603" t="str">
        <f t="shared" si="9"/>
        <v>Lengte/breedte huis Gerrit Baltensz aan de Corte Gouwe</v>
      </c>
      <c r="C603" t="s">
        <v>770</v>
      </c>
      <c r="D603" t="s">
        <v>1565</v>
      </c>
      <c r="E603">
        <f>VLOOKUP(D603,straatids!A:B,2,FALSE)</f>
        <v>90306</v>
      </c>
      <c r="F603" s="14">
        <v>2737</v>
      </c>
      <c r="K603">
        <v>68257</v>
      </c>
      <c r="L603" t="s">
        <v>2773</v>
      </c>
      <c r="M603" t="s">
        <v>2773</v>
      </c>
      <c r="N603" t="s">
        <v>2773</v>
      </c>
      <c r="O603" t="s">
        <v>2773</v>
      </c>
      <c r="P603" t="s">
        <v>769</v>
      </c>
      <c r="R603" t="s">
        <v>2980</v>
      </c>
      <c r="S603" s="9" t="s">
        <v>3371</v>
      </c>
      <c r="T603" t="s">
        <v>794</v>
      </c>
      <c r="V603" t="s">
        <v>2816</v>
      </c>
      <c r="W603" s="9" t="s">
        <v>3208</v>
      </c>
    </row>
    <row r="604" spans="1:24" x14ac:dyDescent="0.3">
      <c r="A604" t="s">
        <v>2181</v>
      </c>
      <c r="B604" t="str">
        <f t="shared" si="9"/>
        <v>Lengte/breedte huis Gerrit Baltensz aan de Corte Gouwe</v>
      </c>
      <c r="C604" t="s">
        <v>770</v>
      </c>
      <c r="D604" t="s">
        <v>1565</v>
      </c>
      <c r="E604">
        <f>VLOOKUP(D604,straatids!A:B,2,FALSE)</f>
        <v>90306</v>
      </c>
      <c r="F604" s="14">
        <v>2737</v>
      </c>
      <c r="K604">
        <v>68257</v>
      </c>
      <c r="L604" t="s">
        <v>2773</v>
      </c>
      <c r="M604" t="s">
        <v>2773</v>
      </c>
      <c r="N604" t="s">
        <v>2773</v>
      </c>
      <c r="O604" t="s">
        <v>2773</v>
      </c>
      <c r="P604" t="s">
        <v>769</v>
      </c>
      <c r="R604" t="s">
        <v>2888</v>
      </c>
      <c r="S604" s="9" t="s">
        <v>3279</v>
      </c>
      <c r="T604" t="s">
        <v>795</v>
      </c>
      <c r="V604" t="s">
        <v>3096</v>
      </c>
      <c r="W604" s="9" t="s">
        <v>3483</v>
      </c>
    </row>
    <row r="605" spans="1:24" x14ac:dyDescent="0.3">
      <c r="A605" t="s">
        <v>2182</v>
      </c>
      <c r="B605" t="str">
        <f t="shared" si="9"/>
        <v>Lengte/breedte huis Dirck Willemsz aan de Corte Gouwe</v>
      </c>
      <c r="C605" t="s">
        <v>770</v>
      </c>
      <c r="D605" t="s">
        <v>1565</v>
      </c>
      <c r="E605">
        <f>VLOOKUP(D605,straatids!A:B,2,FALSE)</f>
        <v>90306</v>
      </c>
      <c r="F605" s="14">
        <v>2738</v>
      </c>
      <c r="K605">
        <v>68258</v>
      </c>
      <c r="L605" t="s">
        <v>2773</v>
      </c>
      <c r="M605" t="s">
        <v>2773</v>
      </c>
      <c r="N605" t="s">
        <v>2773</v>
      </c>
      <c r="O605" t="s">
        <v>2773</v>
      </c>
      <c r="P605" t="s">
        <v>771</v>
      </c>
      <c r="R605" t="s">
        <v>3039</v>
      </c>
      <c r="S605" s="9" t="s">
        <v>3429</v>
      </c>
      <c r="T605" t="s">
        <v>796</v>
      </c>
      <c r="V605" t="s">
        <v>2898</v>
      </c>
      <c r="W605" s="9" t="s">
        <v>3289</v>
      </c>
    </row>
    <row r="606" spans="1:24" x14ac:dyDescent="0.3">
      <c r="A606" t="s">
        <v>2183</v>
      </c>
      <c r="B606" t="str">
        <f t="shared" si="9"/>
        <v>Lengte/breedte huis Pieter Jansz aan de Corte Gouwe</v>
      </c>
      <c r="C606" t="s">
        <v>770</v>
      </c>
      <c r="D606" t="s">
        <v>1565</v>
      </c>
      <c r="E606">
        <f>VLOOKUP(D606,straatids!A:B,2,FALSE)</f>
        <v>90306</v>
      </c>
      <c r="F606" s="14">
        <v>2739</v>
      </c>
      <c r="K606">
        <v>68259</v>
      </c>
      <c r="L606" t="s">
        <v>2773</v>
      </c>
      <c r="M606" t="s">
        <v>2773</v>
      </c>
      <c r="N606" t="s">
        <v>2773</v>
      </c>
      <c r="O606" t="s">
        <v>2773</v>
      </c>
      <c r="P606" t="s">
        <v>170</v>
      </c>
      <c r="R606" t="s">
        <v>2789</v>
      </c>
      <c r="S606" s="9" t="s">
        <v>3181</v>
      </c>
      <c r="T606" t="s">
        <v>797</v>
      </c>
      <c r="V606" t="s">
        <v>2868</v>
      </c>
      <c r="W606" s="9" t="s">
        <v>3259</v>
      </c>
    </row>
    <row r="607" spans="1:24" x14ac:dyDescent="0.3">
      <c r="A607" t="s">
        <v>2184</v>
      </c>
      <c r="B607" t="str">
        <f t="shared" si="9"/>
        <v>Lengte/breedte huis Arien Jacobsz aan de Corte Gouwe</v>
      </c>
      <c r="C607" t="s">
        <v>773</v>
      </c>
      <c r="D607" t="s">
        <v>1565</v>
      </c>
      <c r="E607">
        <f>VLOOKUP(D607,straatids!A:B,2,FALSE)</f>
        <v>90306</v>
      </c>
      <c r="F607" s="14">
        <v>2740</v>
      </c>
      <c r="K607">
        <v>68261</v>
      </c>
      <c r="L607" t="s">
        <v>2773</v>
      </c>
      <c r="M607" t="s">
        <v>2773</v>
      </c>
      <c r="N607" t="s">
        <v>2773</v>
      </c>
      <c r="O607" t="s">
        <v>2773</v>
      </c>
      <c r="P607" t="s">
        <v>772</v>
      </c>
      <c r="R607" t="s">
        <v>3040</v>
      </c>
      <c r="S607" s="9" t="s">
        <v>3430</v>
      </c>
      <c r="T607" t="s">
        <v>798</v>
      </c>
      <c r="V607" t="s">
        <v>2973</v>
      </c>
      <c r="W607" s="9" t="s">
        <v>3364</v>
      </c>
    </row>
    <row r="608" spans="1:24" x14ac:dyDescent="0.3">
      <c r="A608" t="s">
        <v>2185</v>
      </c>
      <c r="B608" t="str">
        <f t="shared" si="9"/>
        <v>Lengte/breedte huis Jan Goossensz aan de Corte Gouwe</v>
      </c>
      <c r="C608" t="s">
        <v>773</v>
      </c>
      <c r="D608" t="s">
        <v>1565</v>
      </c>
      <c r="E608">
        <f>VLOOKUP(D608,straatids!A:B,2,FALSE)</f>
        <v>90306</v>
      </c>
      <c r="F608" s="14">
        <v>2741</v>
      </c>
      <c r="K608">
        <v>68262</v>
      </c>
      <c r="L608" t="s">
        <v>2773</v>
      </c>
      <c r="M608" t="s">
        <v>2773</v>
      </c>
      <c r="N608" t="s">
        <v>2773</v>
      </c>
      <c r="O608" t="s">
        <v>2773</v>
      </c>
      <c r="P608" t="s">
        <v>774</v>
      </c>
      <c r="R608" t="s">
        <v>3041</v>
      </c>
      <c r="S608" s="9" t="s">
        <v>3431</v>
      </c>
      <c r="T608" t="s">
        <v>799</v>
      </c>
      <c r="V608" t="s">
        <v>2984</v>
      </c>
      <c r="W608" s="9" t="s">
        <v>3375</v>
      </c>
    </row>
    <row r="609" spans="1:24" x14ac:dyDescent="0.3">
      <c r="A609" t="s">
        <v>2186</v>
      </c>
      <c r="B609" t="str">
        <f t="shared" si="9"/>
        <v>Lengte/breedte huis Grietgen Dircx aan de Corte Gouwe</v>
      </c>
      <c r="C609" t="s">
        <v>773</v>
      </c>
      <c r="D609" t="s">
        <v>1565</v>
      </c>
      <c r="E609">
        <f>VLOOKUP(D609,straatids!A:B,2,FALSE)</f>
        <v>90306</v>
      </c>
      <c r="F609" s="14">
        <v>2742</v>
      </c>
      <c r="K609">
        <v>68263</v>
      </c>
      <c r="L609" t="s">
        <v>2773</v>
      </c>
      <c r="M609" t="s">
        <v>2773</v>
      </c>
      <c r="N609" t="s">
        <v>2773</v>
      </c>
      <c r="O609" t="s">
        <v>2773</v>
      </c>
      <c r="P609" t="s">
        <v>775</v>
      </c>
      <c r="R609" t="s">
        <v>3042</v>
      </c>
      <c r="S609" s="9" t="s">
        <v>3432</v>
      </c>
      <c r="T609" t="s">
        <v>800</v>
      </c>
      <c r="V609" t="s">
        <v>2791</v>
      </c>
      <c r="W609" s="9" t="s">
        <v>3183</v>
      </c>
    </row>
    <row r="610" spans="1:24" x14ac:dyDescent="0.3">
      <c r="A610" t="s">
        <v>2187</v>
      </c>
      <c r="B610" t="str">
        <f t="shared" si="9"/>
        <v>Lengte/breedte huis Sijtgen Cornelis aan de Corte Gouwe</v>
      </c>
      <c r="C610" t="s">
        <v>773</v>
      </c>
      <c r="D610" t="s">
        <v>1565</v>
      </c>
      <c r="E610">
        <f>VLOOKUP(D610,straatids!A:B,2,FALSE)</f>
        <v>90306</v>
      </c>
      <c r="F610" s="14">
        <v>2743</v>
      </c>
      <c r="K610">
        <v>68264</v>
      </c>
      <c r="L610" t="s">
        <v>2773</v>
      </c>
      <c r="M610" t="s">
        <v>2773</v>
      </c>
      <c r="N610" t="s">
        <v>2773</v>
      </c>
      <c r="O610" t="s">
        <v>2773</v>
      </c>
      <c r="P610" t="s">
        <v>776</v>
      </c>
      <c r="R610" t="s">
        <v>3043</v>
      </c>
      <c r="S610" s="9" t="s">
        <v>3433</v>
      </c>
      <c r="T610" t="s">
        <v>801</v>
      </c>
      <c r="V610" t="s">
        <v>2872</v>
      </c>
      <c r="W610" s="9" t="s">
        <v>3263</v>
      </c>
    </row>
    <row r="611" spans="1:24" x14ac:dyDescent="0.3">
      <c r="A611" t="s">
        <v>2188</v>
      </c>
      <c r="B611" t="str">
        <f t="shared" si="9"/>
        <v>Lengte/breedte huis Willem Vroesen aan de Corte Gouwe</v>
      </c>
      <c r="C611" t="s">
        <v>778</v>
      </c>
      <c r="D611" t="s">
        <v>1565</v>
      </c>
      <c r="E611">
        <f>VLOOKUP(D611,straatids!A:B,2,FALSE)</f>
        <v>90306</v>
      </c>
      <c r="K611" t="s">
        <v>2773</v>
      </c>
      <c r="L611" t="s">
        <v>2773</v>
      </c>
      <c r="M611" t="s">
        <v>2773</v>
      </c>
      <c r="N611" t="s">
        <v>2773</v>
      </c>
      <c r="O611" t="s">
        <v>2773</v>
      </c>
      <c r="P611" t="s">
        <v>777</v>
      </c>
      <c r="R611" t="s">
        <v>2949</v>
      </c>
      <c r="S611" s="9" t="s">
        <v>3340</v>
      </c>
      <c r="T611" t="s">
        <v>802</v>
      </c>
      <c r="V611" t="s">
        <v>2883</v>
      </c>
      <c r="W611" s="9" t="s">
        <v>3274</v>
      </c>
    </row>
    <row r="612" spans="1:24" x14ac:dyDescent="0.3">
      <c r="A612" t="s">
        <v>2189</v>
      </c>
      <c r="B612" t="str">
        <f t="shared" si="9"/>
        <v>Lengte/breedte huis  aan de Corte Gouwe</v>
      </c>
      <c r="C612" t="s">
        <v>778</v>
      </c>
      <c r="D612" t="s">
        <v>1565</v>
      </c>
      <c r="E612">
        <f>VLOOKUP(D612,straatids!A:B,2,FALSE)</f>
        <v>90306</v>
      </c>
      <c r="K612" t="s">
        <v>2773</v>
      </c>
      <c r="L612" t="s">
        <v>2773</v>
      </c>
      <c r="M612" t="s">
        <v>2773</v>
      </c>
      <c r="N612" t="s">
        <v>2773</v>
      </c>
      <c r="O612" t="s">
        <v>2773</v>
      </c>
      <c r="R612" t="s">
        <v>3044</v>
      </c>
      <c r="S612" s="9" t="s">
        <v>3434</v>
      </c>
      <c r="T612" t="s">
        <v>803</v>
      </c>
      <c r="V612" t="s">
        <v>2946</v>
      </c>
      <c r="W612" s="9" t="s">
        <v>3337</v>
      </c>
      <c r="X612" t="s">
        <v>804</v>
      </c>
    </row>
    <row r="613" spans="1:24" x14ac:dyDescent="0.3">
      <c r="A613" t="s">
        <v>2190</v>
      </c>
      <c r="B613" t="str">
        <f t="shared" si="9"/>
        <v>Lengte/breedte huis  aan de Corte Gouwe</v>
      </c>
      <c r="C613" t="s">
        <v>778</v>
      </c>
      <c r="D613" t="s">
        <v>1565</v>
      </c>
      <c r="E613">
        <f>VLOOKUP(D613,straatids!A:B,2,FALSE)</f>
        <v>90306</v>
      </c>
      <c r="K613" t="s">
        <v>2773</v>
      </c>
      <c r="L613" t="s">
        <v>2773</v>
      </c>
      <c r="M613" t="s">
        <v>2773</v>
      </c>
      <c r="N613" t="s">
        <v>2773</v>
      </c>
      <c r="O613" t="s">
        <v>2773</v>
      </c>
      <c r="R613" t="s">
        <v>2980</v>
      </c>
      <c r="S613" s="9" t="s">
        <v>3371</v>
      </c>
      <c r="T613" t="s">
        <v>261</v>
      </c>
      <c r="V613" t="s">
        <v>3116</v>
      </c>
      <c r="W613" s="9" t="s">
        <v>3502</v>
      </c>
    </row>
    <row r="614" spans="1:24" x14ac:dyDescent="0.3">
      <c r="A614" t="s">
        <v>2191</v>
      </c>
      <c r="B614" t="str">
        <f t="shared" si="9"/>
        <v>Lengte/breedte huis Willem Vroesen aan de Corte Gouwe</v>
      </c>
      <c r="C614" t="s">
        <v>778</v>
      </c>
      <c r="D614" t="s">
        <v>1565</v>
      </c>
      <c r="E614">
        <f>VLOOKUP(D614,straatids!A:B,2,FALSE)</f>
        <v>90306</v>
      </c>
      <c r="K614" t="s">
        <v>2773</v>
      </c>
      <c r="L614" t="s">
        <v>2773</v>
      </c>
      <c r="M614" t="s">
        <v>2773</v>
      </c>
      <c r="N614" t="s">
        <v>2773</v>
      </c>
      <c r="O614" t="s">
        <v>2773</v>
      </c>
      <c r="P614" t="s">
        <v>777</v>
      </c>
      <c r="R614" t="s">
        <v>2950</v>
      </c>
      <c r="S614" s="9" t="s">
        <v>3341</v>
      </c>
      <c r="V614" t="s">
        <v>3730</v>
      </c>
      <c r="W614" s="9" t="s">
        <v>3614</v>
      </c>
      <c r="X614" t="s">
        <v>805</v>
      </c>
    </row>
    <row r="615" spans="1:24" x14ac:dyDescent="0.3">
      <c r="A615" t="s">
        <v>2192</v>
      </c>
      <c r="B615" t="str">
        <f t="shared" si="9"/>
        <v>Lengte/breedte huis  aan de Corte Gouwe</v>
      </c>
      <c r="C615" t="s">
        <v>778</v>
      </c>
      <c r="D615" t="s">
        <v>1565</v>
      </c>
      <c r="E615">
        <f>VLOOKUP(D615,straatids!A:B,2,FALSE)</f>
        <v>90306</v>
      </c>
      <c r="K615" t="s">
        <v>2773</v>
      </c>
      <c r="L615" t="s">
        <v>2773</v>
      </c>
      <c r="M615" t="s">
        <v>2773</v>
      </c>
      <c r="N615" t="s">
        <v>2773</v>
      </c>
      <c r="O615" t="s">
        <v>2773</v>
      </c>
      <c r="R615" t="s">
        <v>2833</v>
      </c>
      <c r="S615" s="9" t="s">
        <v>3224</v>
      </c>
      <c r="T615" t="s">
        <v>806</v>
      </c>
      <c r="V615" t="s">
        <v>2869</v>
      </c>
      <c r="W615" s="9" t="s">
        <v>3260</v>
      </c>
    </row>
    <row r="616" spans="1:24" x14ac:dyDescent="0.3">
      <c r="A616" t="s">
        <v>2193</v>
      </c>
      <c r="B616" t="str">
        <f t="shared" si="9"/>
        <v>Lengte/breedte huis Willem Cornelis de Lange aan de De Turffmarct</v>
      </c>
      <c r="C616" t="s">
        <v>780</v>
      </c>
      <c r="D616" t="s">
        <v>779</v>
      </c>
      <c r="E616">
        <f>VLOOKUP(D616,straatids!A:B,2,FALSE)</f>
        <v>108</v>
      </c>
      <c r="F616" s="14">
        <v>2744</v>
      </c>
      <c r="K616">
        <v>68265</v>
      </c>
      <c r="L616" t="s">
        <v>2773</v>
      </c>
      <c r="M616" t="s">
        <v>2773</v>
      </c>
      <c r="N616" t="s">
        <v>2773</v>
      </c>
      <c r="O616" t="s">
        <v>2773</v>
      </c>
      <c r="P616" t="s">
        <v>807</v>
      </c>
      <c r="R616" t="s">
        <v>2901</v>
      </c>
      <c r="S616" s="9" t="s">
        <v>3292</v>
      </c>
      <c r="V616" t="s">
        <v>2815</v>
      </c>
      <c r="W616" s="9" t="s">
        <v>3207</v>
      </c>
    </row>
    <row r="617" spans="1:24" x14ac:dyDescent="0.3">
      <c r="A617" t="s">
        <v>2194</v>
      </c>
      <c r="B617" t="str">
        <f t="shared" si="9"/>
        <v>Lengte/breedte huis  aan de De Turffmarct</v>
      </c>
      <c r="C617" t="s">
        <v>780</v>
      </c>
      <c r="D617" t="s">
        <v>779</v>
      </c>
      <c r="E617">
        <f>VLOOKUP(D617,straatids!A:B,2,FALSE)</f>
        <v>108</v>
      </c>
      <c r="K617" t="s">
        <v>2773</v>
      </c>
      <c r="L617" t="s">
        <v>2773</v>
      </c>
      <c r="M617" t="s">
        <v>2773</v>
      </c>
      <c r="N617" t="s">
        <v>2773</v>
      </c>
      <c r="O617" t="s">
        <v>2773</v>
      </c>
      <c r="R617" t="s">
        <v>2933</v>
      </c>
      <c r="S617" s="9" t="s">
        <v>3324</v>
      </c>
      <c r="T617" t="s">
        <v>748</v>
      </c>
      <c r="V617" t="s">
        <v>2884</v>
      </c>
      <c r="W617" s="9" t="s">
        <v>3275</v>
      </c>
      <c r="X617" t="s">
        <v>817</v>
      </c>
    </row>
    <row r="618" spans="1:24" x14ac:dyDescent="0.3">
      <c r="A618" t="s">
        <v>2195</v>
      </c>
      <c r="B618" t="str">
        <f t="shared" si="9"/>
        <v>Lengte/breedte huis Aeltgen Joosten aan de De Turffmarct</v>
      </c>
      <c r="C618" t="s">
        <v>780</v>
      </c>
      <c r="D618" t="s">
        <v>779</v>
      </c>
      <c r="E618">
        <f>VLOOKUP(D618,straatids!A:B,2,FALSE)</f>
        <v>108</v>
      </c>
      <c r="F618" s="14">
        <v>2745</v>
      </c>
      <c r="K618">
        <v>68266</v>
      </c>
      <c r="L618" t="s">
        <v>2773</v>
      </c>
      <c r="M618" t="s">
        <v>2773</v>
      </c>
      <c r="N618" t="s">
        <v>2773</v>
      </c>
      <c r="O618" t="s">
        <v>2773</v>
      </c>
      <c r="P618" t="s">
        <v>808</v>
      </c>
      <c r="R618" t="s">
        <v>2816</v>
      </c>
      <c r="S618" s="9" t="s">
        <v>3208</v>
      </c>
      <c r="V618" t="s">
        <v>2811</v>
      </c>
      <c r="W618" s="9" t="s">
        <v>3203</v>
      </c>
    </row>
    <row r="619" spans="1:24" x14ac:dyDescent="0.3">
      <c r="A619" t="s">
        <v>2196</v>
      </c>
      <c r="B619" t="str">
        <f t="shared" si="9"/>
        <v>Lengte/breedte huis Huijbert Jorisz aan de De Turffmarct</v>
      </c>
      <c r="C619" t="s">
        <v>780</v>
      </c>
      <c r="D619" t="s">
        <v>779</v>
      </c>
      <c r="E619">
        <f>VLOOKUP(D619,straatids!A:B,2,FALSE)</f>
        <v>108</v>
      </c>
      <c r="F619" s="14">
        <v>2746</v>
      </c>
      <c r="K619">
        <v>68267</v>
      </c>
      <c r="L619" t="s">
        <v>2773</v>
      </c>
      <c r="M619" t="s">
        <v>2773</v>
      </c>
      <c r="N619" t="s">
        <v>2773</v>
      </c>
      <c r="O619" t="s">
        <v>2773</v>
      </c>
      <c r="P619" t="s">
        <v>809</v>
      </c>
      <c r="R619" t="s">
        <v>3045</v>
      </c>
      <c r="S619" s="9" t="s">
        <v>3435</v>
      </c>
      <c r="V619" t="s">
        <v>2811</v>
      </c>
      <c r="W619" s="9" t="s">
        <v>3203</v>
      </c>
    </row>
    <row r="620" spans="1:24" x14ac:dyDescent="0.3">
      <c r="A620" t="s">
        <v>2197</v>
      </c>
      <c r="B620" t="str">
        <f t="shared" si="9"/>
        <v>Lengte/breedte huis Jan Ariensz aan de De Turffmarct</v>
      </c>
      <c r="C620" t="s">
        <v>810</v>
      </c>
      <c r="D620" t="s">
        <v>779</v>
      </c>
      <c r="E620">
        <f>VLOOKUP(D620,straatids!A:B,2,FALSE)</f>
        <v>108</v>
      </c>
      <c r="F620" s="14">
        <v>2747</v>
      </c>
      <c r="K620">
        <v>68268</v>
      </c>
      <c r="L620" t="s">
        <v>2773</v>
      </c>
      <c r="M620" t="s">
        <v>2773</v>
      </c>
      <c r="N620" t="s">
        <v>2773</v>
      </c>
      <c r="O620" t="s">
        <v>2773</v>
      </c>
      <c r="P620" t="s">
        <v>676</v>
      </c>
      <c r="R620" t="s">
        <v>2871</v>
      </c>
      <c r="S620" s="9" t="s">
        <v>3262</v>
      </c>
      <c r="T620" t="s">
        <v>818</v>
      </c>
      <c r="V620" t="s">
        <v>2907</v>
      </c>
      <c r="W620" s="9" t="s">
        <v>3298</v>
      </c>
    </row>
    <row r="621" spans="1:24" x14ac:dyDescent="0.3">
      <c r="A621" t="s">
        <v>2198</v>
      </c>
      <c r="B621" t="str">
        <f t="shared" si="9"/>
        <v>Lengte/breedte huis Griete Pieters aan de De Turffmarct</v>
      </c>
      <c r="C621" t="s">
        <v>810</v>
      </c>
      <c r="D621" t="s">
        <v>779</v>
      </c>
      <c r="E621">
        <f>VLOOKUP(D621,straatids!A:B,2,FALSE)</f>
        <v>108</v>
      </c>
      <c r="F621" s="14">
        <v>2748</v>
      </c>
      <c r="K621">
        <v>68269</v>
      </c>
      <c r="L621" t="s">
        <v>2773</v>
      </c>
      <c r="M621" t="s">
        <v>2773</v>
      </c>
      <c r="N621" t="s">
        <v>2773</v>
      </c>
      <c r="O621" t="s">
        <v>2773</v>
      </c>
      <c r="P621" t="s">
        <v>811</v>
      </c>
      <c r="R621" t="s">
        <v>2946</v>
      </c>
      <c r="S621" s="9" t="s">
        <v>3337</v>
      </c>
      <c r="V621" t="s">
        <v>2946</v>
      </c>
      <c r="W621" s="9" t="s">
        <v>3337</v>
      </c>
    </row>
    <row r="622" spans="1:24" x14ac:dyDescent="0.3">
      <c r="A622" t="s">
        <v>2199</v>
      </c>
      <c r="B622" t="str">
        <f t="shared" si="9"/>
        <v>Lengte/breedte huis Jacob Fransz aan de De Turffmarct</v>
      </c>
      <c r="C622" t="s">
        <v>810</v>
      </c>
      <c r="D622" t="s">
        <v>779</v>
      </c>
      <c r="E622">
        <f>VLOOKUP(D622,straatids!A:B,2,FALSE)</f>
        <v>108</v>
      </c>
      <c r="F622" s="14">
        <v>2749</v>
      </c>
      <c r="G622" s="14">
        <v>275</v>
      </c>
      <c r="K622">
        <v>68270</v>
      </c>
      <c r="L622">
        <v>68271</v>
      </c>
      <c r="M622" t="s">
        <v>2773</v>
      </c>
      <c r="N622" t="s">
        <v>2773</v>
      </c>
      <c r="O622" t="s">
        <v>2773</v>
      </c>
      <c r="P622" t="s">
        <v>812</v>
      </c>
      <c r="R622" t="s">
        <v>2896</v>
      </c>
      <c r="S622" s="9" t="s">
        <v>3287</v>
      </c>
      <c r="T622" t="s">
        <v>819</v>
      </c>
      <c r="V622" t="s">
        <v>2811</v>
      </c>
      <c r="W622" s="9" t="s">
        <v>3203</v>
      </c>
    </row>
    <row r="623" spans="1:24" x14ac:dyDescent="0.3">
      <c r="A623" t="s">
        <v>2200</v>
      </c>
      <c r="B623" t="str">
        <f t="shared" si="9"/>
        <v>Lengte/breedte huis Ancxt Jacobsz aan de De Turffmarct</v>
      </c>
      <c r="C623" t="s">
        <v>810</v>
      </c>
      <c r="D623" t="s">
        <v>779</v>
      </c>
      <c r="E623">
        <f>VLOOKUP(D623,straatids!A:B,2,FALSE)</f>
        <v>108</v>
      </c>
      <c r="F623" s="14">
        <v>2751</v>
      </c>
      <c r="K623">
        <v>68273</v>
      </c>
      <c r="L623" t="s">
        <v>2773</v>
      </c>
      <c r="M623" t="s">
        <v>2773</v>
      </c>
      <c r="N623" t="s">
        <v>2773</v>
      </c>
      <c r="O623" t="s">
        <v>2773</v>
      </c>
      <c r="P623" t="s">
        <v>820</v>
      </c>
      <c r="R623" t="s">
        <v>2887</v>
      </c>
      <c r="S623" s="9" t="s">
        <v>3278</v>
      </c>
      <c r="V623" t="s">
        <v>2811</v>
      </c>
      <c r="W623" s="9" t="s">
        <v>3203</v>
      </c>
    </row>
    <row r="624" spans="1:24" x14ac:dyDescent="0.3">
      <c r="A624" t="s">
        <v>2201</v>
      </c>
      <c r="B624" t="str">
        <f t="shared" si="9"/>
        <v>Lengte/breedte huis Gerrit Ariensz Cool aan de De Turffmarct</v>
      </c>
      <c r="C624" t="s">
        <v>814</v>
      </c>
      <c r="D624" t="s">
        <v>779</v>
      </c>
      <c r="E624">
        <f>VLOOKUP(D624,straatids!A:B,2,FALSE)</f>
        <v>108</v>
      </c>
      <c r="F624" s="14">
        <v>2752</v>
      </c>
      <c r="K624">
        <v>68274</v>
      </c>
      <c r="L624" t="s">
        <v>2773</v>
      </c>
      <c r="M624" t="s">
        <v>2773</v>
      </c>
      <c r="N624" t="s">
        <v>2773</v>
      </c>
      <c r="O624" t="s">
        <v>2773</v>
      </c>
      <c r="P624" t="s">
        <v>813</v>
      </c>
      <c r="R624" t="s">
        <v>3046</v>
      </c>
      <c r="S624" s="9" t="s">
        <v>3436</v>
      </c>
      <c r="V624" t="s">
        <v>2871</v>
      </c>
      <c r="W624" s="9" t="s">
        <v>3262</v>
      </c>
    </row>
    <row r="625" spans="1:23" x14ac:dyDescent="0.3">
      <c r="A625" t="s">
        <v>2202</v>
      </c>
      <c r="B625" t="str">
        <f t="shared" si="9"/>
        <v>Lengte/breedte huis Gerrit Ariensz Cool aan de De Turffmarct</v>
      </c>
      <c r="C625" t="s">
        <v>814</v>
      </c>
      <c r="D625" t="s">
        <v>779</v>
      </c>
      <c r="E625">
        <f>VLOOKUP(D625,straatids!A:B,2,FALSE)</f>
        <v>108</v>
      </c>
      <c r="F625" s="14">
        <v>2753</v>
      </c>
      <c r="K625">
        <v>68275</v>
      </c>
      <c r="L625" t="s">
        <v>2773</v>
      </c>
      <c r="M625" t="s">
        <v>2773</v>
      </c>
      <c r="N625" t="s">
        <v>2773</v>
      </c>
      <c r="O625" t="s">
        <v>2773</v>
      </c>
      <c r="P625" t="s">
        <v>813</v>
      </c>
      <c r="R625" t="s">
        <v>2813</v>
      </c>
      <c r="S625" s="9" t="s">
        <v>3205</v>
      </c>
      <c r="V625" t="s">
        <v>2907</v>
      </c>
      <c r="W625" s="9" t="s">
        <v>3298</v>
      </c>
    </row>
    <row r="626" spans="1:23" x14ac:dyDescent="0.3">
      <c r="A626" t="s">
        <v>2203</v>
      </c>
      <c r="B626" t="str">
        <f t="shared" si="9"/>
        <v>Lengte/breedte huis Cornelis Pietrsz, weduwe van aan de De Turffmarct</v>
      </c>
      <c r="C626" t="s">
        <v>814</v>
      </c>
      <c r="D626" t="s">
        <v>779</v>
      </c>
      <c r="E626">
        <f>VLOOKUP(D626,straatids!A:B,2,FALSE)</f>
        <v>108</v>
      </c>
      <c r="F626" s="14">
        <v>2754</v>
      </c>
      <c r="K626">
        <v>68276</v>
      </c>
      <c r="L626" t="s">
        <v>2773</v>
      </c>
      <c r="M626" t="s">
        <v>2773</v>
      </c>
      <c r="N626" t="s">
        <v>2773</v>
      </c>
      <c r="O626" t="s">
        <v>2773</v>
      </c>
      <c r="P626" t="s">
        <v>815</v>
      </c>
      <c r="R626" t="s">
        <v>2928</v>
      </c>
      <c r="S626" s="9" t="s">
        <v>3319</v>
      </c>
      <c r="V626" t="s">
        <v>2868</v>
      </c>
      <c r="W626" s="9" t="s">
        <v>3259</v>
      </c>
    </row>
    <row r="627" spans="1:23" x14ac:dyDescent="0.3">
      <c r="A627" t="s">
        <v>2204</v>
      </c>
      <c r="B627" t="str">
        <f t="shared" si="9"/>
        <v>Lengte/breedte huis Jacob Ariensz aan de De Turffmarct</v>
      </c>
      <c r="C627" t="s">
        <v>814</v>
      </c>
      <c r="D627" t="s">
        <v>779</v>
      </c>
      <c r="E627">
        <f>VLOOKUP(D627,straatids!A:B,2,FALSE)</f>
        <v>108</v>
      </c>
      <c r="F627" s="14">
        <v>2755</v>
      </c>
      <c r="K627">
        <v>68277</v>
      </c>
      <c r="L627" t="s">
        <v>2773</v>
      </c>
      <c r="M627" t="s">
        <v>2773</v>
      </c>
      <c r="N627" t="s">
        <v>2773</v>
      </c>
      <c r="O627" t="s">
        <v>2773</v>
      </c>
      <c r="P627" t="s">
        <v>816</v>
      </c>
      <c r="R627" t="s">
        <v>2830</v>
      </c>
      <c r="S627" s="9" t="s">
        <v>3221</v>
      </c>
      <c r="V627" t="s">
        <v>2868</v>
      </c>
      <c r="W627" s="9" t="s">
        <v>3259</v>
      </c>
    </row>
    <row r="628" spans="1:23" x14ac:dyDescent="0.3">
      <c r="A628" t="s">
        <v>2205</v>
      </c>
      <c r="B628" t="str">
        <f t="shared" si="9"/>
        <v>Lengte/breedte huis  aan de De Turffmarct</v>
      </c>
      <c r="C628" t="s">
        <v>814</v>
      </c>
      <c r="D628" t="s">
        <v>779</v>
      </c>
      <c r="E628">
        <f>VLOOKUP(D628,straatids!A:B,2,FALSE)</f>
        <v>108</v>
      </c>
      <c r="K628" t="s">
        <v>2773</v>
      </c>
      <c r="L628" t="s">
        <v>2773</v>
      </c>
      <c r="M628" t="s">
        <v>2773</v>
      </c>
      <c r="N628" t="s">
        <v>2773</v>
      </c>
      <c r="O628" t="s">
        <v>2773</v>
      </c>
      <c r="R628" t="s">
        <v>3047</v>
      </c>
      <c r="S628" s="9" t="s">
        <v>3437</v>
      </c>
      <c r="T628" t="s">
        <v>821</v>
      </c>
      <c r="V628" t="s">
        <v>3094</v>
      </c>
      <c r="W628" s="9" t="s">
        <v>3481</v>
      </c>
    </row>
    <row r="629" spans="1:23" x14ac:dyDescent="0.3">
      <c r="A629" t="s">
        <v>2206</v>
      </c>
      <c r="B629" t="str">
        <f t="shared" si="9"/>
        <v>Lengte/breedte huis Gerrit Jacobsz aan de De Turffmarct</v>
      </c>
      <c r="C629" t="s">
        <v>823</v>
      </c>
      <c r="D629" t="s">
        <v>779</v>
      </c>
      <c r="E629">
        <f>VLOOKUP(D629,straatids!A:B,2,FALSE)</f>
        <v>108</v>
      </c>
      <c r="F629" s="14">
        <v>2760</v>
      </c>
      <c r="K629">
        <v>68283</v>
      </c>
      <c r="L629" t="s">
        <v>2773</v>
      </c>
      <c r="M629" t="s">
        <v>2773</v>
      </c>
      <c r="N629" t="s">
        <v>2773</v>
      </c>
      <c r="O629" t="s">
        <v>2773</v>
      </c>
      <c r="P629" t="s">
        <v>822</v>
      </c>
      <c r="R629" t="s">
        <v>3048</v>
      </c>
      <c r="S629" s="9" t="s">
        <v>3438</v>
      </c>
      <c r="V629" t="s">
        <v>3094</v>
      </c>
      <c r="W629" s="9" t="s">
        <v>3481</v>
      </c>
    </row>
    <row r="630" spans="1:23" x14ac:dyDescent="0.3">
      <c r="A630" t="s">
        <v>2207</v>
      </c>
      <c r="B630" t="str">
        <f t="shared" si="9"/>
        <v>Lengte/breedte huis Aelbert Leendersz aan de De Turffmarct</v>
      </c>
      <c r="C630" t="s">
        <v>823</v>
      </c>
      <c r="D630" t="s">
        <v>779</v>
      </c>
      <c r="E630">
        <f>VLOOKUP(D630,straatids!A:B,2,FALSE)</f>
        <v>108</v>
      </c>
      <c r="F630" s="14">
        <v>2761</v>
      </c>
      <c r="K630">
        <v>68284</v>
      </c>
      <c r="L630" t="s">
        <v>2773</v>
      </c>
      <c r="M630" t="s">
        <v>2773</v>
      </c>
      <c r="N630" t="s">
        <v>2773</v>
      </c>
      <c r="O630" t="s">
        <v>2773</v>
      </c>
      <c r="P630" t="s">
        <v>824</v>
      </c>
      <c r="R630" t="s">
        <v>2931</v>
      </c>
      <c r="S630" s="9" t="s">
        <v>3322</v>
      </c>
      <c r="V630" t="s">
        <v>2924</v>
      </c>
      <c r="W630" s="9" t="s">
        <v>3315</v>
      </c>
    </row>
    <row r="631" spans="1:23" x14ac:dyDescent="0.3">
      <c r="A631" t="s">
        <v>2208</v>
      </c>
      <c r="B631" t="str">
        <f t="shared" si="9"/>
        <v>Lengte/breedte huis Arien Cornelisz aan de De Turffmarct</v>
      </c>
      <c r="C631" t="s">
        <v>823</v>
      </c>
      <c r="D631" t="s">
        <v>779</v>
      </c>
      <c r="E631">
        <f>VLOOKUP(D631,straatids!A:B,2,FALSE)</f>
        <v>108</v>
      </c>
      <c r="F631" s="14">
        <v>2762</v>
      </c>
      <c r="K631">
        <v>68285</v>
      </c>
      <c r="L631" t="s">
        <v>2773</v>
      </c>
      <c r="M631" t="s">
        <v>2773</v>
      </c>
      <c r="N631" t="s">
        <v>2773</v>
      </c>
      <c r="O631" t="s">
        <v>2773</v>
      </c>
      <c r="P631" t="s">
        <v>408</v>
      </c>
      <c r="R631" t="s">
        <v>3049</v>
      </c>
      <c r="S631" s="9" t="s">
        <v>3439</v>
      </c>
      <c r="T631" t="s">
        <v>850</v>
      </c>
      <c r="V631" t="s">
        <v>3055</v>
      </c>
      <c r="W631" s="9" t="s">
        <v>3445</v>
      </c>
    </row>
    <row r="632" spans="1:23" x14ac:dyDescent="0.3">
      <c r="A632" t="s">
        <v>2209</v>
      </c>
      <c r="B632" t="str">
        <f t="shared" si="9"/>
        <v>Lengte/breedte huis Otto Cornelisz aan de De Turffmarct</v>
      </c>
      <c r="C632" t="s">
        <v>823</v>
      </c>
      <c r="D632" t="s">
        <v>779</v>
      </c>
      <c r="E632">
        <f>VLOOKUP(D632,straatids!A:B,2,FALSE)</f>
        <v>108</v>
      </c>
      <c r="F632" s="14">
        <v>2763</v>
      </c>
      <c r="K632">
        <v>68286</v>
      </c>
      <c r="L632" t="s">
        <v>2773</v>
      </c>
      <c r="M632" t="s">
        <v>2773</v>
      </c>
      <c r="N632" t="s">
        <v>2773</v>
      </c>
      <c r="O632" t="s">
        <v>2773</v>
      </c>
      <c r="P632" t="s">
        <v>825</v>
      </c>
      <c r="R632" t="s">
        <v>3050</v>
      </c>
      <c r="S632" s="9" t="s">
        <v>3440</v>
      </c>
      <c r="T632" t="s">
        <v>256</v>
      </c>
      <c r="V632" t="s">
        <v>2868</v>
      </c>
      <c r="W632" s="9" t="s">
        <v>3259</v>
      </c>
    </row>
    <row r="633" spans="1:23" x14ac:dyDescent="0.3">
      <c r="A633" t="s">
        <v>2210</v>
      </c>
      <c r="B633" t="str">
        <f t="shared" si="9"/>
        <v>Lengte/breedte huis Gijsbert Cornelisz aan de De Turffmarct</v>
      </c>
      <c r="C633" t="s">
        <v>823</v>
      </c>
      <c r="D633" t="s">
        <v>779</v>
      </c>
      <c r="E633">
        <f>VLOOKUP(D633,straatids!A:B,2,FALSE)</f>
        <v>108</v>
      </c>
      <c r="F633" s="14">
        <v>2764</v>
      </c>
      <c r="G633" s="14">
        <v>2765</v>
      </c>
      <c r="K633">
        <v>68287</v>
      </c>
      <c r="L633">
        <v>68288</v>
      </c>
      <c r="M633" t="s">
        <v>2773</v>
      </c>
      <c r="N633" t="s">
        <v>2773</v>
      </c>
      <c r="O633" t="s">
        <v>2773</v>
      </c>
      <c r="P633" t="s">
        <v>826</v>
      </c>
      <c r="R633" t="s">
        <v>3006</v>
      </c>
      <c r="S633" s="9" t="s">
        <v>3397</v>
      </c>
      <c r="V633" t="s">
        <v>2924</v>
      </c>
      <c r="W633" s="9" t="s">
        <v>3315</v>
      </c>
    </row>
    <row r="634" spans="1:23" x14ac:dyDescent="0.3">
      <c r="A634" t="s">
        <v>2211</v>
      </c>
      <c r="B634" t="str">
        <f t="shared" si="9"/>
        <v>Lengte/breedte huis Heijndriksz Dircksz aan de De Turffmarct</v>
      </c>
      <c r="C634" t="s">
        <v>827</v>
      </c>
      <c r="D634" t="s">
        <v>779</v>
      </c>
      <c r="E634">
        <f>VLOOKUP(D634,straatids!A:B,2,FALSE)</f>
        <v>108</v>
      </c>
      <c r="F634" s="14">
        <v>2766</v>
      </c>
      <c r="K634">
        <v>68289</v>
      </c>
      <c r="L634" t="s">
        <v>2773</v>
      </c>
      <c r="M634" t="s">
        <v>2773</v>
      </c>
      <c r="N634" t="s">
        <v>2773</v>
      </c>
      <c r="O634" t="s">
        <v>2773</v>
      </c>
      <c r="P634" t="s">
        <v>828</v>
      </c>
      <c r="R634" t="s">
        <v>2928</v>
      </c>
      <c r="S634" s="9" t="s">
        <v>3319</v>
      </c>
      <c r="V634" t="s">
        <v>2924</v>
      </c>
      <c r="W634" s="9" t="s">
        <v>3315</v>
      </c>
    </row>
    <row r="635" spans="1:23" x14ac:dyDescent="0.3">
      <c r="A635" t="s">
        <v>2212</v>
      </c>
      <c r="B635" t="str">
        <f t="shared" si="9"/>
        <v>Lengte/breedte huis Cornelis Gijsbertsz Cloot aan de De Turffmarct</v>
      </c>
      <c r="C635" t="s">
        <v>827</v>
      </c>
      <c r="D635" t="s">
        <v>779</v>
      </c>
      <c r="E635">
        <f>VLOOKUP(D635,straatids!A:B,2,FALSE)</f>
        <v>108</v>
      </c>
      <c r="F635" s="14">
        <v>2767</v>
      </c>
      <c r="K635">
        <v>68290</v>
      </c>
      <c r="L635" t="s">
        <v>2773</v>
      </c>
      <c r="M635" t="s">
        <v>2773</v>
      </c>
      <c r="N635" t="s">
        <v>2773</v>
      </c>
      <c r="O635" t="s">
        <v>2773</v>
      </c>
      <c r="P635" t="s">
        <v>829</v>
      </c>
      <c r="R635" t="s">
        <v>2892</v>
      </c>
      <c r="S635" s="9" t="s">
        <v>3283</v>
      </c>
      <c r="V635" t="s">
        <v>2887</v>
      </c>
      <c r="W635" s="9" t="s">
        <v>3278</v>
      </c>
    </row>
    <row r="636" spans="1:23" x14ac:dyDescent="0.3">
      <c r="A636" t="s">
        <v>2213</v>
      </c>
      <c r="B636" t="str">
        <f t="shared" si="9"/>
        <v>Lengte/breedte huis Trijntgen Dircx aan de De Turffmarct</v>
      </c>
      <c r="C636" t="s">
        <v>827</v>
      </c>
      <c r="D636" t="s">
        <v>779</v>
      </c>
      <c r="E636">
        <f>VLOOKUP(D636,straatids!A:B,2,FALSE)</f>
        <v>108</v>
      </c>
      <c r="F636" s="14">
        <v>2767</v>
      </c>
      <c r="K636">
        <v>68290</v>
      </c>
      <c r="L636" t="s">
        <v>2773</v>
      </c>
      <c r="M636" t="s">
        <v>2773</v>
      </c>
      <c r="N636" t="s">
        <v>2773</v>
      </c>
      <c r="O636" t="s">
        <v>2773</v>
      </c>
      <c r="P636" t="s">
        <v>830</v>
      </c>
      <c r="R636" t="s">
        <v>2887</v>
      </c>
      <c r="S636" s="9" t="s">
        <v>3278</v>
      </c>
      <c r="V636" t="s">
        <v>3094</v>
      </c>
      <c r="W636" s="9" t="s">
        <v>3481</v>
      </c>
    </row>
    <row r="637" spans="1:23" x14ac:dyDescent="0.3">
      <c r="A637" t="s">
        <v>2214</v>
      </c>
      <c r="B637" t="str">
        <f t="shared" si="9"/>
        <v>Lengte/breedte huis Cornelis Heijndricksz Graeff aan de De Turffmarct</v>
      </c>
      <c r="C637" t="s">
        <v>827</v>
      </c>
      <c r="D637" t="s">
        <v>779</v>
      </c>
      <c r="E637">
        <f>VLOOKUP(D637,straatids!A:B,2,FALSE)</f>
        <v>108</v>
      </c>
      <c r="F637" s="14">
        <v>2768</v>
      </c>
      <c r="K637">
        <v>68291</v>
      </c>
      <c r="L637" t="s">
        <v>2773</v>
      </c>
      <c r="M637" t="s">
        <v>2773</v>
      </c>
      <c r="N637" t="s">
        <v>2773</v>
      </c>
      <c r="O637" t="s">
        <v>2773</v>
      </c>
      <c r="P637" t="s">
        <v>851</v>
      </c>
      <c r="R637" t="s">
        <v>3037</v>
      </c>
      <c r="S637" s="9" t="s">
        <v>3427</v>
      </c>
      <c r="T637" t="s">
        <v>852</v>
      </c>
      <c r="V637" t="s">
        <v>2885</v>
      </c>
      <c r="W637" s="9" t="s">
        <v>3276</v>
      </c>
    </row>
    <row r="638" spans="1:23" x14ac:dyDescent="0.3">
      <c r="A638" t="s">
        <v>2215</v>
      </c>
      <c r="B638" t="str">
        <f t="shared" si="9"/>
        <v>Lengte/breedte huis Cornelis Gijsbertsz, scheepsmaker aan de De Turffmarct</v>
      </c>
      <c r="C638" t="s">
        <v>827</v>
      </c>
      <c r="D638" t="s">
        <v>779</v>
      </c>
      <c r="E638">
        <f>VLOOKUP(D638,straatids!A:B,2,FALSE)</f>
        <v>108</v>
      </c>
      <c r="F638" s="14">
        <v>2769</v>
      </c>
      <c r="K638">
        <v>68292</v>
      </c>
      <c r="L638" t="s">
        <v>2773</v>
      </c>
      <c r="M638" t="s">
        <v>2773</v>
      </c>
      <c r="N638" t="s">
        <v>2773</v>
      </c>
      <c r="O638" t="s">
        <v>2773</v>
      </c>
      <c r="P638" t="s">
        <v>831</v>
      </c>
      <c r="R638" t="s">
        <v>3051</v>
      </c>
      <c r="S638" s="9" t="s">
        <v>3441</v>
      </c>
      <c r="V638" t="s">
        <v>3094</v>
      </c>
      <c r="W638" s="9" t="s">
        <v>3481</v>
      </c>
    </row>
    <row r="639" spans="1:23" x14ac:dyDescent="0.3">
      <c r="A639" t="s">
        <v>2216</v>
      </c>
      <c r="B639" t="str">
        <f t="shared" si="9"/>
        <v>Lengte/breedte huis Jan Huijgesz aan de De Turffmarct</v>
      </c>
      <c r="C639" t="s">
        <v>833</v>
      </c>
      <c r="D639" t="s">
        <v>779</v>
      </c>
      <c r="E639">
        <f>VLOOKUP(D639,straatids!A:B,2,FALSE)</f>
        <v>108</v>
      </c>
      <c r="F639" s="14">
        <v>2770</v>
      </c>
      <c r="K639">
        <v>68294</v>
      </c>
      <c r="L639" t="s">
        <v>2773</v>
      </c>
      <c r="M639" t="s">
        <v>2773</v>
      </c>
      <c r="N639" t="s">
        <v>2773</v>
      </c>
      <c r="O639" t="s">
        <v>2773</v>
      </c>
      <c r="P639" t="s">
        <v>832</v>
      </c>
      <c r="R639" t="s">
        <v>3052</v>
      </c>
      <c r="S639" s="9" t="s">
        <v>3442</v>
      </c>
      <c r="V639" t="s">
        <v>2802</v>
      </c>
      <c r="W639" s="9" t="s">
        <v>3194</v>
      </c>
    </row>
    <row r="640" spans="1:23" x14ac:dyDescent="0.3">
      <c r="A640" t="s">
        <v>2217</v>
      </c>
      <c r="B640" t="str">
        <f t="shared" si="9"/>
        <v>Lengte/breedte huis Neeltgen Willems, de erfgenamen van aan de De Turffmarct</v>
      </c>
      <c r="C640" t="s">
        <v>833</v>
      </c>
      <c r="D640" t="s">
        <v>779</v>
      </c>
      <c r="E640">
        <f>VLOOKUP(D640,straatids!A:B,2,FALSE)</f>
        <v>108</v>
      </c>
      <c r="F640" s="14">
        <v>2771</v>
      </c>
      <c r="K640">
        <v>68295</v>
      </c>
      <c r="L640" t="s">
        <v>2773</v>
      </c>
      <c r="M640" t="s">
        <v>2773</v>
      </c>
      <c r="N640" t="s">
        <v>2773</v>
      </c>
      <c r="O640" t="s">
        <v>2773</v>
      </c>
      <c r="P640" t="s">
        <v>834</v>
      </c>
      <c r="R640" t="s">
        <v>3053</v>
      </c>
      <c r="S640" s="9" t="s">
        <v>3443</v>
      </c>
      <c r="V640" t="s">
        <v>3025</v>
      </c>
      <c r="W640" s="9" t="s">
        <v>3415</v>
      </c>
    </row>
    <row r="641" spans="1:23" x14ac:dyDescent="0.3">
      <c r="A641" t="s">
        <v>2218</v>
      </c>
      <c r="B641" t="str">
        <f t="shared" si="9"/>
        <v>Lengte/breedte huis Arien Dircks, de erfgenamen van aan de De Turffmarct</v>
      </c>
      <c r="C641" t="s">
        <v>833</v>
      </c>
      <c r="D641" t="s">
        <v>779</v>
      </c>
      <c r="E641">
        <f>VLOOKUP(D641,straatids!A:B,2,FALSE)</f>
        <v>108</v>
      </c>
      <c r="F641" s="14">
        <v>2772</v>
      </c>
      <c r="K641">
        <v>68296</v>
      </c>
      <c r="L641" t="s">
        <v>2773</v>
      </c>
      <c r="M641" t="s">
        <v>2773</v>
      </c>
      <c r="N641" t="s">
        <v>2773</v>
      </c>
      <c r="O641" t="s">
        <v>2773</v>
      </c>
      <c r="P641" t="s">
        <v>835</v>
      </c>
      <c r="R641" t="s">
        <v>2861</v>
      </c>
      <c r="S641" s="9" t="s">
        <v>3252</v>
      </c>
      <c r="V641" t="s">
        <v>3096</v>
      </c>
      <c r="W641" s="9" t="s">
        <v>3483</v>
      </c>
    </row>
    <row r="642" spans="1:23" x14ac:dyDescent="0.3">
      <c r="A642" t="s">
        <v>2219</v>
      </c>
      <c r="B642" t="str">
        <f t="shared" si="9"/>
        <v>Lengte/breedte huis Jan Jacobsz aan de De Turffmarct</v>
      </c>
      <c r="C642" t="s">
        <v>833</v>
      </c>
      <c r="D642" t="s">
        <v>779</v>
      </c>
      <c r="E642">
        <f>VLOOKUP(D642,straatids!A:B,2,FALSE)</f>
        <v>108</v>
      </c>
      <c r="F642" s="14">
        <v>2773</v>
      </c>
      <c r="G642" s="14">
        <v>2774</v>
      </c>
      <c r="K642">
        <v>68297</v>
      </c>
      <c r="L642">
        <v>68298</v>
      </c>
      <c r="M642" t="s">
        <v>2773</v>
      </c>
      <c r="N642" t="s">
        <v>2773</v>
      </c>
      <c r="O642" t="s">
        <v>2773</v>
      </c>
      <c r="P642" t="s">
        <v>836</v>
      </c>
      <c r="R642" t="s">
        <v>3054</v>
      </c>
      <c r="S642" s="9" t="s">
        <v>3444</v>
      </c>
      <c r="T642" t="s">
        <v>256</v>
      </c>
      <c r="V642" t="s">
        <v>2831</v>
      </c>
      <c r="W642" s="9" t="s">
        <v>3222</v>
      </c>
    </row>
    <row r="643" spans="1:23" x14ac:dyDescent="0.3">
      <c r="A643" t="s">
        <v>2220</v>
      </c>
      <c r="B643" t="str">
        <f t="shared" ref="B643:B706" si="10">"Lengte/breedte huis "&amp;P643&amp;" aan de "&amp;D643</f>
        <v>Lengte/breedte huis Gerrit Pietersz aan de De Turffmarct</v>
      </c>
      <c r="C643" t="s">
        <v>833</v>
      </c>
      <c r="D643" t="s">
        <v>779</v>
      </c>
      <c r="E643">
        <f>VLOOKUP(D643,straatids!A:B,2,FALSE)</f>
        <v>108</v>
      </c>
      <c r="F643" s="14">
        <v>2775</v>
      </c>
      <c r="K643">
        <v>68299</v>
      </c>
      <c r="L643" t="s">
        <v>2773</v>
      </c>
      <c r="M643" t="s">
        <v>2773</v>
      </c>
      <c r="N643" t="s">
        <v>2773</v>
      </c>
      <c r="O643" t="s">
        <v>2773</v>
      </c>
      <c r="P643" t="s">
        <v>837</v>
      </c>
      <c r="R643" t="s">
        <v>2924</v>
      </c>
      <c r="S643" s="9" t="s">
        <v>3315</v>
      </c>
      <c r="V643" t="s">
        <v>2933</v>
      </c>
      <c r="W643" s="9" t="s">
        <v>3324</v>
      </c>
    </row>
    <row r="644" spans="1:23" x14ac:dyDescent="0.3">
      <c r="A644" t="s">
        <v>2221</v>
      </c>
      <c r="B644" t="str">
        <f t="shared" si="10"/>
        <v>Lengte/breedte huis Baerent Heijndricks aan de Hontscoop</v>
      </c>
      <c r="C644" t="s">
        <v>841</v>
      </c>
      <c r="D644" t="s">
        <v>840</v>
      </c>
      <c r="E644">
        <f>VLOOKUP(D644,straatids!A:B,2,FALSE)</f>
        <v>48904</v>
      </c>
      <c r="F644" s="14">
        <v>2818</v>
      </c>
      <c r="K644">
        <v>68347</v>
      </c>
      <c r="L644" t="s">
        <v>2773</v>
      </c>
      <c r="M644" t="s">
        <v>2773</v>
      </c>
      <c r="N644" t="s">
        <v>2773</v>
      </c>
      <c r="O644" t="s">
        <v>2773</v>
      </c>
      <c r="P644" t="s">
        <v>842</v>
      </c>
      <c r="R644" t="s">
        <v>2991</v>
      </c>
      <c r="S644" s="9" t="s">
        <v>3382</v>
      </c>
      <c r="V644" t="s">
        <v>3025</v>
      </c>
      <c r="W644" s="9" t="s">
        <v>3415</v>
      </c>
    </row>
    <row r="645" spans="1:23" x14ac:dyDescent="0.3">
      <c r="A645" t="s">
        <v>2222</v>
      </c>
      <c r="B645" t="str">
        <f t="shared" si="10"/>
        <v>Lengte/breedte huis Aert Pauwen? aan de Hontscoop</v>
      </c>
      <c r="C645" t="s">
        <v>841</v>
      </c>
      <c r="D645" t="s">
        <v>840</v>
      </c>
      <c r="E645">
        <f>VLOOKUP(D645,straatids!A:B,2,FALSE)</f>
        <v>48904</v>
      </c>
      <c r="F645" s="14">
        <v>2819</v>
      </c>
      <c r="K645">
        <v>68348</v>
      </c>
      <c r="L645" t="s">
        <v>2773</v>
      </c>
      <c r="M645" t="s">
        <v>2773</v>
      </c>
      <c r="N645" t="s">
        <v>2773</v>
      </c>
      <c r="O645" t="s">
        <v>2773</v>
      </c>
      <c r="P645" t="s">
        <v>843</v>
      </c>
      <c r="R645" t="s">
        <v>3055</v>
      </c>
      <c r="S645" s="9" t="s">
        <v>3445</v>
      </c>
      <c r="V645" t="s">
        <v>2802</v>
      </c>
      <c r="W645" s="9" t="s">
        <v>3194</v>
      </c>
    </row>
    <row r="646" spans="1:23" x14ac:dyDescent="0.3">
      <c r="A646" t="s">
        <v>2223</v>
      </c>
      <c r="B646" t="str">
        <f t="shared" si="10"/>
        <v>Lengte/breedte huis Pieter Jacobsz aan de Hontscoop</v>
      </c>
      <c r="C646" t="s">
        <v>841</v>
      </c>
      <c r="D646" t="s">
        <v>840</v>
      </c>
      <c r="E646">
        <f>VLOOKUP(D646,straatids!A:B,2,FALSE)</f>
        <v>48904</v>
      </c>
      <c r="F646" s="14">
        <v>2820</v>
      </c>
      <c r="K646">
        <v>68350</v>
      </c>
      <c r="L646" t="s">
        <v>2773</v>
      </c>
      <c r="M646" t="s">
        <v>2773</v>
      </c>
      <c r="N646" t="s">
        <v>2773</v>
      </c>
      <c r="O646" t="s">
        <v>2773</v>
      </c>
      <c r="P646" t="s">
        <v>844</v>
      </c>
      <c r="R646" t="s">
        <v>2917</v>
      </c>
      <c r="S646" s="9" t="s">
        <v>3308</v>
      </c>
      <c r="T646" t="s">
        <v>845</v>
      </c>
      <c r="V646" t="s">
        <v>2806</v>
      </c>
      <c r="W646" s="9" t="s">
        <v>3198</v>
      </c>
    </row>
    <row r="647" spans="1:23" x14ac:dyDescent="0.3">
      <c r="A647" t="s">
        <v>2224</v>
      </c>
      <c r="B647" t="str">
        <f t="shared" si="10"/>
        <v>Lengte/breedte huis Willem Pietersz aan de Hontscoop</v>
      </c>
      <c r="C647" t="s">
        <v>841</v>
      </c>
      <c r="D647" t="s">
        <v>840</v>
      </c>
      <c r="E647">
        <f>VLOOKUP(D647,straatids!A:B,2,FALSE)</f>
        <v>48904</v>
      </c>
      <c r="F647" s="14">
        <v>2821</v>
      </c>
      <c r="K647">
        <v>68351</v>
      </c>
      <c r="L647" t="s">
        <v>2773</v>
      </c>
      <c r="M647" t="s">
        <v>2773</v>
      </c>
      <c r="N647" t="s">
        <v>2773</v>
      </c>
      <c r="O647" t="s">
        <v>2773</v>
      </c>
      <c r="P647" t="s">
        <v>846</v>
      </c>
      <c r="R647" t="s">
        <v>3056</v>
      </c>
      <c r="S647" s="9" t="s">
        <v>3446</v>
      </c>
      <c r="V647" t="s">
        <v>2816</v>
      </c>
      <c r="W647" s="9" t="s">
        <v>3208</v>
      </c>
    </row>
    <row r="648" spans="1:23" x14ac:dyDescent="0.3">
      <c r="A648" t="s">
        <v>2225</v>
      </c>
      <c r="B648" t="str">
        <f t="shared" si="10"/>
        <v>Lengte/breedte huis Jan (Floris) Pouwelsz aan de Hontscoop</v>
      </c>
      <c r="C648" t="s">
        <v>849</v>
      </c>
      <c r="D648" t="s">
        <v>840</v>
      </c>
      <c r="E648">
        <f>VLOOKUP(D648,straatids!A:B,2,FALSE)</f>
        <v>48904</v>
      </c>
      <c r="F648" s="14">
        <v>2822</v>
      </c>
      <c r="K648">
        <v>68352</v>
      </c>
      <c r="L648" t="s">
        <v>2773</v>
      </c>
      <c r="M648" t="s">
        <v>2773</v>
      </c>
      <c r="N648" t="s">
        <v>2773</v>
      </c>
      <c r="O648" t="s">
        <v>2773</v>
      </c>
      <c r="P648" t="s">
        <v>847</v>
      </c>
      <c r="R648" t="s">
        <v>3057</v>
      </c>
      <c r="S648" s="9" t="s">
        <v>3447</v>
      </c>
      <c r="V648" t="s">
        <v>2963</v>
      </c>
      <c r="W648" s="9" t="s">
        <v>3354</v>
      </c>
    </row>
    <row r="649" spans="1:23" x14ac:dyDescent="0.3">
      <c r="A649" t="s">
        <v>2226</v>
      </c>
      <c r="B649" t="str">
        <f t="shared" si="10"/>
        <v>Lengte/breedte huis Floris Pouwels aan de Hontscoop</v>
      </c>
      <c r="C649" t="s">
        <v>849</v>
      </c>
      <c r="D649" t="s">
        <v>840</v>
      </c>
      <c r="E649">
        <f>VLOOKUP(D649,straatids!A:B,2,FALSE)</f>
        <v>48904</v>
      </c>
      <c r="F649" s="14">
        <v>2824</v>
      </c>
      <c r="K649">
        <v>68354</v>
      </c>
      <c r="L649" t="s">
        <v>2773</v>
      </c>
      <c r="M649" t="s">
        <v>2773</v>
      </c>
      <c r="N649" t="s">
        <v>2773</v>
      </c>
      <c r="O649" t="s">
        <v>2773</v>
      </c>
      <c r="P649" t="s">
        <v>848</v>
      </c>
      <c r="R649" t="s">
        <v>3058</v>
      </c>
      <c r="S649" s="9" t="s">
        <v>3448</v>
      </c>
      <c r="V649" t="s">
        <v>2874</v>
      </c>
      <c r="W649" s="9" t="s">
        <v>3265</v>
      </c>
    </row>
    <row r="650" spans="1:23" x14ac:dyDescent="0.3">
      <c r="A650" t="s">
        <v>2227</v>
      </c>
      <c r="B650" t="str">
        <f t="shared" si="10"/>
        <v>Lengte/breedte huis Willem Jacobsz aan de Hontscoop</v>
      </c>
      <c r="C650" t="s">
        <v>849</v>
      </c>
      <c r="D650" t="s">
        <v>840</v>
      </c>
      <c r="E650">
        <f>VLOOKUP(D650,straatids!A:B,2,FALSE)</f>
        <v>48904</v>
      </c>
      <c r="F650" s="14">
        <v>2825</v>
      </c>
      <c r="K650">
        <v>68355</v>
      </c>
      <c r="L650" t="s">
        <v>2773</v>
      </c>
      <c r="M650" t="s">
        <v>2773</v>
      </c>
      <c r="N650" t="s">
        <v>2773</v>
      </c>
      <c r="O650" t="s">
        <v>2773</v>
      </c>
      <c r="P650" t="s">
        <v>529</v>
      </c>
      <c r="R650" t="s">
        <v>2928</v>
      </c>
      <c r="S650" s="9" t="s">
        <v>3319</v>
      </c>
      <c r="V650" t="s">
        <v>3004</v>
      </c>
      <c r="W650" s="9" t="s">
        <v>3395</v>
      </c>
    </row>
    <row r="651" spans="1:23" x14ac:dyDescent="0.3">
      <c r="A651" t="s">
        <v>2228</v>
      </c>
      <c r="B651" t="str">
        <f t="shared" si="10"/>
        <v>Lengte/breedte huis Pieter Pietersz aan de Hontscoop</v>
      </c>
      <c r="C651" t="s">
        <v>849</v>
      </c>
      <c r="D651" t="s">
        <v>840</v>
      </c>
      <c r="E651">
        <f>VLOOKUP(D651,straatids!A:B,2,FALSE)</f>
        <v>48904</v>
      </c>
      <c r="F651" s="14">
        <v>2826</v>
      </c>
      <c r="K651">
        <v>68356</v>
      </c>
      <c r="L651" t="s">
        <v>2773</v>
      </c>
      <c r="M651" t="s">
        <v>2773</v>
      </c>
      <c r="N651" t="s">
        <v>2773</v>
      </c>
      <c r="O651" t="s">
        <v>2773</v>
      </c>
      <c r="P651" t="s">
        <v>623</v>
      </c>
      <c r="R651" t="s">
        <v>3059</v>
      </c>
      <c r="S651" s="9" t="s">
        <v>3449</v>
      </c>
      <c r="V651" t="s">
        <v>2892</v>
      </c>
      <c r="W651" s="9" t="s">
        <v>3283</v>
      </c>
    </row>
    <row r="652" spans="1:23" x14ac:dyDescent="0.3">
      <c r="A652" t="s">
        <v>2229</v>
      </c>
      <c r="B652" t="str">
        <f t="shared" si="10"/>
        <v>Lengte/breedte huis  aan de Hontscoop</v>
      </c>
      <c r="C652" t="s">
        <v>849</v>
      </c>
      <c r="D652" t="s">
        <v>840</v>
      </c>
      <c r="E652">
        <f>VLOOKUP(D652,straatids!A:B,2,FALSE)</f>
        <v>48904</v>
      </c>
      <c r="K652" t="s">
        <v>2773</v>
      </c>
      <c r="L652" t="s">
        <v>2773</v>
      </c>
      <c r="M652" t="s">
        <v>2773</v>
      </c>
      <c r="N652" t="s">
        <v>2773</v>
      </c>
      <c r="O652" t="s">
        <v>2773</v>
      </c>
      <c r="R652" t="s">
        <v>3060</v>
      </c>
      <c r="S652" s="9" t="s">
        <v>3450</v>
      </c>
      <c r="T652" t="s">
        <v>307</v>
      </c>
      <c r="V652" t="s">
        <v>2947</v>
      </c>
      <c r="W652" s="9" t="s">
        <v>3338</v>
      </c>
    </row>
    <row r="653" spans="1:23" x14ac:dyDescent="0.3">
      <c r="A653" t="s">
        <v>2230</v>
      </c>
      <c r="B653" t="str">
        <f t="shared" si="10"/>
        <v>Lengte/breedte huis Claes Jansz aan de Hontscoop</v>
      </c>
      <c r="C653" t="s">
        <v>863</v>
      </c>
      <c r="D653" t="s">
        <v>840</v>
      </c>
      <c r="E653">
        <f>VLOOKUP(D653,straatids!A:B,2,FALSE)</f>
        <v>48904</v>
      </c>
      <c r="F653" s="14">
        <v>2827</v>
      </c>
      <c r="K653">
        <v>68357</v>
      </c>
      <c r="L653" t="s">
        <v>2773</v>
      </c>
      <c r="M653" t="s">
        <v>2773</v>
      </c>
      <c r="N653" t="s">
        <v>2773</v>
      </c>
      <c r="O653" t="s">
        <v>2773</v>
      </c>
      <c r="P653" t="s">
        <v>640</v>
      </c>
      <c r="R653" t="s">
        <v>2861</v>
      </c>
      <c r="S653" s="9" t="s">
        <v>3252</v>
      </c>
      <c r="V653" t="s">
        <v>2947</v>
      </c>
      <c r="W653" s="9" t="s">
        <v>3338</v>
      </c>
    </row>
    <row r="654" spans="1:23" x14ac:dyDescent="0.3">
      <c r="A654" t="s">
        <v>2231</v>
      </c>
      <c r="B654" t="str">
        <f t="shared" si="10"/>
        <v>Lengte/breedte huis Isaack Gijsbertsz aan de Hontscoop</v>
      </c>
      <c r="C654" t="s">
        <v>863</v>
      </c>
      <c r="D654" t="s">
        <v>840</v>
      </c>
      <c r="E654">
        <f>VLOOKUP(D654,straatids!A:B,2,FALSE)</f>
        <v>48904</v>
      </c>
      <c r="F654" s="14">
        <v>2828</v>
      </c>
      <c r="K654">
        <v>68358</v>
      </c>
      <c r="L654" t="s">
        <v>2773</v>
      </c>
      <c r="M654" t="s">
        <v>2773</v>
      </c>
      <c r="N654" t="s">
        <v>2773</v>
      </c>
      <c r="O654" t="s">
        <v>2773</v>
      </c>
      <c r="P654" t="s">
        <v>859</v>
      </c>
      <c r="R654" t="s">
        <v>2813</v>
      </c>
      <c r="S654" s="9" t="s">
        <v>3205</v>
      </c>
      <c r="V654" t="s">
        <v>3757</v>
      </c>
      <c r="W654" s="9" t="s">
        <v>3643</v>
      </c>
    </row>
    <row r="655" spans="1:23" x14ac:dyDescent="0.3">
      <c r="A655" t="s">
        <v>2232</v>
      </c>
      <c r="B655" t="str">
        <f t="shared" si="10"/>
        <v>Lengte/breedte huis Jan Claesz aan de Hontscoop</v>
      </c>
      <c r="C655" t="s">
        <v>863</v>
      </c>
      <c r="D655" t="s">
        <v>840</v>
      </c>
      <c r="E655">
        <f>VLOOKUP(D655,straatids!A:B,2,FALSE)</f>
        <v>48904</v>
      </c>
      <c r="F655" s="14">
        <v>2829</v>
      </c>
      <c r="K655">
        <v>68359</v>
      </c>
      <c r="L655" t="s">
        <v>2773</v>
      </c>
      <c r="M655" t="s">
        <v>2773</v>
      </c>
      <c r="N655" t="s">
        <v>2773</v>
      </c>
      <c r="O655" t="s">
        <v>2773</v>
      </c>
      <c r="P655" t="s">
        <v>860</v>
      </c>
      <c r="R655" t="s">
        <v>2787</v>
      </c>
      <c r="S655" s="9" t="s">
        <v>3179</v>
      </c>
      <c r="V655" t="s">
        <v>2786</v>
      </c>
      <c r="W655" s="9" t="s">
        <v>3178</v>
      </c>
    </row>
    <row r="656" spans="1:23" x14ac:dyDescent="0.3">
      <c r="A656" t="s">
        <v>2233</v>
      </c>
      <c r="B656" t="str">
        <f t="shared" si="10"/>
        <v>Lengte/breedte huis Jan Joosten de Horn aan de Hontscoop</v>
      </c>
      <c r="C656" t="s">
        <v>863</v>
      </c>
      <c r="D656" t="s">
        <v>840</v>
      </c>
      <c r="E656">
        <f>VLOOKUP(D656,straatids!A:B,2,FALSE)</f>
        <v>48904</v>
      </c>
      <c r="F656" s="14">
        <v>2830</v>
      </c>
      <c r="K656">
        <v>68361</v>
      </c>
      <c r="L656" t="s">
        <v>2773</v>
      </c>
      <c r="M656" t="s">
        <v>2773</v>
      </c>
      <c r="N656" t="s">
        <v>2773</v>
      </c>
      <c r="O656" t="s">
        <v>2773</v>
      </c>
      <c r="P656" t="s">
        <v>861</v>
      </c>
      <c r="R656" t="s">
        <v>3049</v>
      </c>
      <c r="S656" s="9" t="s">
        <v>3439</v>
      </c>
      <c r="V656" t="s">
        <v>2991</v>
      </c>
      <c r="W656" s="9" t="s">
        <v>3382</v>
      </c>
    </row>
    <row r="657" spans="1:24" x14ac:dyDescent="0.3">
      <c r="A657" t="s">
        <v>2234</v>
      </c>
      <c r="B657" t="str">
        <f t="shared" si="10"/>
        <v>Lengte/breedte huis C… Jansz aan de Hontscoop</v>
      </c>
      <c r="C657" t="s">
        <v>863</v>
      </c>
      <c r="D657" t="s">
        <v>840</v>
      </c>
      <c r="E657">
        <f>VLOOKUP(D657,straatids!A:B,2,FALSE)</f>
        <v>48904</v>
      </c>
      <c r="F657" s="14">
        <v>2831</v>
      </c>
      <c r="K657">
        <v>68363</v>
      </c>
      <c r="L657" t="s">
        <v>2773</v>
      </c>
      <c r="M657" t="s">
        <v>2773</v>
      </c>
      <c r="N657" t="s">
        <v>2773</v>
      </c>
      <c r="O657" t="s">
        <v>2773</v>
      </c>
      <c r="P657" t="s">
        <v>862</v>
      </c>
      <c r="R657" t="s">
        <v>2973</v>
      </c>
      <c r="S657" s="9" t="s">
        <v>3364</v>
      </c>
      <c r="V657" t="s">
        <v>2786</v>
      </c>
      <c r="W657" s="9" t="s">
        <v>3178</v>
      </c>
    </row>
    <row r="658" spans="1:24" x14ac:dyDescent="0.3">
      <c r="A658" t="s">
        <v>2235</v>
      </c>
      <c r="B658" t="str">
        <f t="shared" si="10"/>
        <v>Lengte/breedte huis Jacob Crijnen aan de Hontscoop</v>
      </c>
      <c r="C658" t="s">
        <v>864</v>
      </c>
      <c r="D658" t="s">
        <v>840</v>
      </c>
      <c r="E658">
        <f>VLOOKUP(D658,straatids!A:B,2,FALSE)</f>
        <v>48904</v>
      </c>
      <c r="F658" s="14">
        <v>2833</v>
      </c>
      <c r="K658">
        <v>68365</v>
      </c>
      <c r="L658" t="s">
        <v>2773</v>
      </c>
      <c r="M658" t="s">
        <v>2773</v>
      </c>
      <c r="N658" t="s">
        <v>2773</v>
      </c>
      <c r="O658" t="s">
        <v>2773</v>
      </c>
      <c r="P658" t="s">
        <v>255</v>
      </c>
      <c r="R658" t="s">
        <v>2979</v>
      </c>
      <c r="S658" s="9" t="s">
        <v>3370</v>
      </c>
      <c r="V658" t="s">
        <v>2811</v>
      </c>
      <c r="W658" s="9" t="s">
        <v>3203</v>
      </c>
    </row>
    <row r="659" spans="1:24" x14ac:dyDescent="0.3">
      <c r="A659" t="s">
        <v>2236</v>
      </c>
      <c r="B659" t="str">
        <f t="shared" si="10"/>
        <v>Lengte/breedte huis Jan Gerritsz aan de Hontscoop</v>
      </c>
      <c r="C659" t="s">
        <v>864</v>
      </c>
      <c r="D659" t="s">
        <v>840</v>
      </c>
      <c r="E659">
        <f>VLOOKUP(D659,straatids!A:B,2,FALSE)</f>
        <v>48904</v>
      </c>
      <c r="F659" s="14">
        <v>2834</v>
      </c>
      <c r="K659">
        <v>68366</v>
      </c>
      <c r="L659" t="s">
        <v>2773</v>
      </c>
      <c r="M659" t="s">
        <v>2773</v>
      </c>
      <c r="N659" t="s">
        <v>2773</v>
      </c>
      <c r="O659" t="s">
        <v>2773</v>
      </c>
      <c r="P659" t="s">
        <v>865</v>
      </c>
      <c r="R659" t="s">
        <v>3061</v>
      </c>
      <c r="S659" s="9" t="s">
        <v>3451</v>
      </c>
      <c r="V659" t="s">
        <v>2885</v>
      </c>
      <c r="W659" s="9" t="s">
        <v>3276</v>
      </c>
    </row>
    <row r="660" spans="1:24" x14ac:dyDescent="0.3">
      <c r="A660" t="s">
        <v>2237</v>
      </c>
      <c r="B660" t="str">
        <f t="shared" si="10"/>
        <v>Lengte/breedte huis Romijn? Cornelisz aan de Hontscoop</v>
      </c>
      <c r="C660" t="s">
        <v>864</v>
      </c>
      <c r="D660" t="s">
        <v>840</v>
      </c>
      <c r="E660">
        <f>VLOOKUP(D660,straatids!A:B,2,FALSE)</f>
        <v>48904</v>
      </c>
      <c r="F660" s="14">
        <v>2835</v>
      </c>
      <c r="K660">
        <v>68367</v>
      </c>
      <c r="L660" t="s">
        <v>2773</v>
      </c>
      <c r="M660" t="s">
        <v>2773</v>
      </c>
      <c r="N660" t="s">
        <v>2773</v>
      </c>
      <c r="O660" t="s">
        <v>2773</v>
      </c>
      <c r="P660" t="s">
        <v>866</v>
      </c>
      <c r="R660" t="s">
        <v>2775</v>
      </c>
      <c r="S660" s="9" t="s">
        <v>3167</v>
      </c>
      <c r="V660" t="s">
        <v>2778</v>
      </c>
      <c r="W660" s="9" t="s">
        <v>3170</v>
      </c>
    </row>
    <row r="661" spans="1:24" x14ac:dyDescent="0.3">
      <c r="A661" t="s">
        <v>2238</v>
      </c>
      <c r="B661" t="str">
        <f t="shared" si="10"/>
        <v>Lengte/breedte huis Aert Pietersz aan de Hontscoop</v>
      </c>
      <c r="C661" t="s">
        <v>864</v>
      </c>
      <c r="D661" t="s">
        <v>840</v>
      </c>
      <c r="E661">
        <f>VLOOKUP(D661,straatids!A:B,2,FALSE)</f>
        <v>48904</v>
      </c>
      <c r="F661" s="14">
        <v>2836</v>
      </c>
      <c r="K661">
        <v>68368</v>
      </c>
      <c r="L661" t="s">
        <v>2773</v>
      </c>
      <c r="M661" t="s">
        <v>2773</v>
      </c>
      <c r="N661" t="s">
        <v>2773</v>
      </c>
      <c r="O661" t="s">
        <v>2773</v>
      </c>
      <c r="P661" t="s">
        <v>867</v>
      </c>
      <c r="R661" t="s">
        <v>2775</v>
      </c>
      <c r="S661" s="9" t="s">
        <v>3167</v>
      </c>
      <c r="V661" t="s">
        <v>2812</v>
      </c>
      <c r="W661" s="9" t="s">
        <v>3204</v>
      </c>
    </row>
    <row r="662" spans="1:24" x14ac:dyDescent="0.3">
      <c r="A662" t="s">
        <v>2239</v>
      </c>
      <c r="B662" t="str">
        <f t="shared" si="10"/>
        <v>Lengte/breedte huis Pieter Pietersz aan de Hontscoop</v>
      </c>
      <c r="C662" t="s">
        <v>864</v>
      </c>
      <c r="D662" t="s">
        <v>840</v>
      </c>
      <c r="E662">
        <f>VLOOKUP(D662,straatids!A:B,2,FALSE)</f>
        <v>48904</v>
      </c>
      <c r="F662" s="14">
        <v>2837</v>
      </c>
      <c r="G662" s="14">
        <v>2838</v>
      </c>
      <c r="K662">
        <v>68369</v>
      </c>
      <c r="L662">
        <v>68370</v>
      </c>
      <c r="M662" t="s">
        <v>2773</v>
      </c>
      <c r="N662" t="s">
        <v>2773</v>
      </c>
      <c r="O662" t="s">
        <v>2773</v>
      </c>
      <c r="P662" t="s">
        <v>623</v>
      </c>
      <c r="R662" t="s">
        <v>2837</v>
      </c>
      <c r="S662" s="9" t="s">
        <v>3228</v>
      </c>
      <c r="T662" t="s">
        <v>868</v>
      </c>
      <c r="V662" t="s">
        <v>2881</v>
      </c>
      <c r="W662" s="9" t="s">
        <v>3272</v>
      </c>
    </row>
    <row r="663" spans="1:24" x14ac:dyDescent="0.3">
      <c r="A663" t="s">
        <v>2240</v>
      </c>
      <c r="B663" t="str">
        <f t="shared" si="10"/>
        <v>Lengte/breedte huis  aan de Hontscoop</v>
      </c>
      <c r="C663" t="s">
        <v>869</v>
      </c>
      <c r="D663" t="s">
        <v>840</v>
      </c>
      <c r="E663">
        <f>VLOOKUP(D663,straatids!A:B,2,FALSE)</f>
        <v>48904</v>
      </c>
      <c r="K663" t="s">
        <v>2773</v>
      </c>
      <c r="L663" t="s">
        <v>2773</v>
      </c>
      <c r="M663" t="s">
        <v>2773</v>
      </c>
      <c r="N663" t="s">
        <v>2773</v>
      </c>
      <c r="O663" t="s">
        <v>2773</v>
      </c>
      <c r="R663" t="s">
        <v>3053</v>
      </c>
      <c r="S663" s="9" t="s">
        <v>3443</v>
      </c>
      <c r="T663" t="s">
        <v>587</v>
      </c>
      <c r="V663" t="s">
        <v>2830</v>
      </c>
      <c r="W663" s="9" t="s">
        <v>3221</v>
      </c>
    </row>
    <row r="664" spans="1:24" x14ac:dyDescent="0.3">
      <c r="A664" t="s">
        <v>2241</v>
      </c>
      <c r="B664" t="str">
        <f t="shared" si="10"/>
        <v>Lengte/breedte huis  aan de Hontscoop</v>
      </c>
      <c r="C664" t="s">
        <v>869</v>
      </c>
      <c r="D664" t="s">
        <v>840</v>
      </c>
      <c r="E664">
        <f>VLOOKUP(D664,straatids!A:B,2,FALSE)</f>
        <v>48904</v>
      </c>
      <c r="K664" t="s">
        <v>2773</v>
      </c>
      <c r="L664" t="s">
        <v>2773</v>
      </c>
      <c r="M664" t="s">
        <v>2773</v>
      </c>
      <c r="N664" t="s">
        <v>2773</v>
      </c>
      <c r="O664" t="s">
        <v>2773</v>
      </c>
      <c r="R664" t="s">
        <v>2773</v>
      </c>
      <c r="S664" s="9" t="s">
        <v>2773</v>
      </c>
      <c r="V664" t="s">
        <v>2811</v>
      </c>
      <c r="W664" s="9" t="s">
        <v>3203</v>
      </c>
    </row>
    <row r="665" spans="1:24" x14ac:dyDescent="0.3">
      <c r="A665" t="s">
        <v>2242</v>
      </c>
      <c r="B665" t="str">
        <f t="shared" si="10"/>
        <v>Lengte/breedte huis Thonis Pietersz aan de Tevecoop</v>
      </c>
      <c r="C665" t="s">
        <v>873</v>
      </c>
      <c r="D665" t="s">
        <v>1566</v>
      </c>
      <c r="E665">
        <f>VLOOKUP(D665,straatids!A:B,2,FALSE)</f>
        <v>358</v>
      </c>
      <c r="K665" t="s">
        <v>2773</v>
      </c>
      <c r="L665" t="s">
        <v>2773</v>
      </c>
      <c r="M665" t="s">
        <v>2773</v>
      </c>
      <c r="N665" t="s">
        <v>2773</v>
      </c>
      <c r="O665" t="s">
        <v>2773</v>
      </c>
      <c r="P665" t="s">
        <v>875</v>
      </c>
      <c r="R665" t="s">
        <v>3062</v>
      </c>
      <c r="S665" s="9" t="s">
        <v>3452</v>
      </c>
      <c r="V665" t="s">
        <v>2950</v>
      </c>
      <c r="W665" s="9" t="s">
        <v>3341</v>
      </c>
    </row>
    <row r="666" spans="1:24" x14ac:dyDescent="0.3">
      <c r="A666" t="s">
        <v>2243</v>
      </c>
      <c r="B666" t="str">
        <f t="shared" si="10"/>
        <v>Lengte/breedte huis Govert Pietersz aan de Tevecoop</v>
      </c>
      <c r="C666" t="s">
        <v>873</v>
      </c>
      <c r="D666" t="s">
        <v>1566</v>
      </c>
      <c r="E666">
        <f>VLOOKUP(D666,straatids!A:B,2,FALSE)</f>
        <v>358</v>
      </c>
      <c r="K666" t="s">
        <v>2773</v>
      </c>
      <c r="L666" t="s">
        <v>2773</v>
      </c>
      <c r="M666" t="s">
        <v>2773</v>
      </c>
      <c r="N666" t="s">
        <v>2773</v>
      </c>
      <c r="O666" t="s">
        <v>2773</v>
      </c>
      <c r="P666" t="s">
        <v>876</v>
      </c>
      <c r="R666" t="s">
        <v>2952</v>
      </c>
      <c r="S666" s="9" t="s">
        <v>3343</v>
      </c>
      <c r="V666" t="s">
        <v>2950</v>
      </c>
      <c r="W666" s="9" t="s">
        <v>3341</v>
      </c>
    </row>
    <row r="667" spans="1:24" x14ac:dyDescent="0.3">
      <c r="A667" t="s">
        <v>2244</v>
      </c>
      <c r="B667" t="str">
        <f t="shared" si="10"/>
        <v>Lengte/breedte huis Jacob Joosten aan de Tevecoop</v>
      </c>
      <c r="C667" t="s">
        <v>873</v>
      </c>
      <c r="D667" t="s">
        <v>1566</v>
      </c>
      <c r="E667">
        <f>VLOOKUP(D667,straatids!A:B,2,FALSE)</f>
        <v>358</v>
      </c>
      <c r="F667" s="14">
        <v>2867</v>
      </c>
      <c r="K667">
        <v>68403</v>
      </c>
      <c r="L667" t="s">
        <v>2773</v>
      </c>
      <c r="M667" t="s">
        <v>2773</v>
      </c>
      <c r="N667" t="s">
        <v>2773</v>
      </c>
      <c r="O667" t="s">
        <v>2773</v>
      </c>
      <c r="P667" t="s">
        <v>877</v>
      </c>
      <c r="R667" t="s">
        <v>2903</v>
      </c>
      <c r="S667" s="9" t="s">
        <v>3294</v>
      </c>
      <c r="V667" t="s">
        <v>2950</v>
      </c>
      <c r="W667" s="9" t="s">
        <v>3341</v>
      </c>
    </row>
    <row r="668" spans="1:24" x14ac:dyDescent="0.3">
      <c r="A668" t="s">
        <v>2245</v>
      </c>
      <c r="B668" t="str">
        <f t="shared" si="10"/>
        <v>Lengte/breedte huis Ael Schouwen? aan de Tevecoop</v>
      </c>
      <c r="C668" t="s">
        <v>873</v>
      </c>
      <c r="D668" t="s">
        <v>1566</v>
      </c>
      <c r="E668">
        <f>VLOOKUP(D668,straatids!A:B,2,FALSE)</f>
        <v>358</v>
      </c>
      <c r="F668" s="14">
        <v>2868</v>
      </c>
      <c r="K668">
        <v>68404</v>
      </c>
      <c r="L668" t="s">
        <v>2773</v>
      </c>
      <c r="M668" t="s">
        <v>2773</v>
      </c>
      <c r="N668" t="s">
        <v>2773</v>
      </c>
      <c r="O668" t="s">
        <v>2773</v>
      </c>
      <c r="P668" t="s">
        <v>878</v>
      </c>
      <c r="R668" t="s">
        <v>2831</v>
      </c>
      <c r="S668" s="9" t="s">
        <v>3222</v>
      </c>
      <c r="V668" t="s">
        <v>2950</v>
      </c>
      <c r="W668" s="9" t="s">
        <v>3341</v>
      </c>
    </row>
    <row r="669" spans="1:24" x14ac:dyDescent="0.3">
      <c r="A669" t="s">
        <v>2246</v>
      </c>
      <c r="B669" t="str">
        <f t="shared" si="10"/>
        <v>Lengte/breedte huis Pieter Engelen aan de Tevecoop</v>
      </c>
      <c r="C669" t="s">
        <v>888</v>
      </c>
      <c r="D669" t="s">
        <v>1566</v>
      </c>
      <c r="E669">
        <f>VLOOKUP(D669,straatids!A:B,2,FALSE)</f>
        <v>358</v>
      </c>
      <c r="F669" s="14">
        <v>2869</v>
      </c>
      <c r="K669">
        <v>68405</v>
      </c>
      <c r="L669" t="s">
        <v>2773</v>
      </c>
      <c r="M669" t="s">
        <v>2773</v>
      </c>
      <c r="N669" t="s">
        <v>2773</v>
      </c>
      <c r="O669" t="s">
        <v>2773</v>
      </c>
      <c r="P669" t="s">
        <v>879</v>
      </c>
      <c r="R669" t="s">
        <v>3063</v>
      </c>
      <c r="S669" s="9" t="s">
        <v>3453</v>
      </c>
      <c r="V669" t="s">
        <v>3070</v>
      </c>
      <c r="W669" s="9" t="s">
        <v>3459</v>
      </c>
      <c r="X669" t="s">
        <v>880</v>
      </c>
    </row>
    <row r="670" spans="1:24" x14ac:dyDescent="0.3">
      <c r="A670" t="s">
        <v>2247</v>
      </c>
      <c r="B670" t="str">
        <f t="shared" si="10"/>
        <v>Lengte/breedte huis  aan de Tevecoop</v>
      </c>
      <c r="C670" t="s">
        <v>888</v>
      </c>
      <c r="D670" t="s">
        <v>1566</v>
      </c>
      <c r="E670">
        <f>VLOOKUP(D670,straatids!A:B,2,FALSE)</f>
        <v>358</v>
      </c>
      <c r="K670" t="s">
        <v>2773</v>
      </c>
      <c r="L670" t="s">
        <v>2773</v>
      </c>
      <c r="M670" t="s">
        <v>2773</v>
      </c>
      <c r="N670" t="s">
        <v>2773</v>
      </c>
      <c r="O670" t="s">
        <v>2773</v>
      </c>
      <c r="R670" t="s">
        <v>3064</v>
      </c>
      <c r="S670" s="9" t="s">
        <v>3454</v>
      </c>
      <c r="T670" t="s">
        <v>880</v>
      </c>
      <c r="V670" t="s">
        <v>2898</v>
      </c>
      <c r="W670" s="9" t="s">
        <v>3289</v>
      </c>
    </row>
    <row r="671" spans="1:24" x14ac:dyDescent="0.3">
      <c r="A671" t="s">
        <v>2248</v>
      </c>
      <c r="B671" t="str">
        <f t="shared" si="10"/>
        <v>Lengte/breedte huis Jan Jansz aan de Tevecoop</v>
      </c>
      <c r="C671" t="s">
        <v>888</v>
      </c>
      <c r="D671" t="s">
        <v>1566</v>
      </c>
      <c r="E671">
        <f>VLOOKUP(D671,straatids!A:B,2,FALSE)</f>
        <v>358</v>
      </c>
      <c r="F671" s="14">
        <v>2870</v>
      </c>
      <c r="K671">
        <v>68407</v>
      </c>
      <c r="L671" t="s">
        <v>2773</v>
      </c>
      <c r="M671" t="s">
        <v>2773</v>
      </c>
      <c r="N671" t="s">
        <v>2773</v>
      </c>
      <c r="O671" t="s">
        <v>2773</v>
      </c>
      <c r="P671" t="s">
        <v>760</v>
      </c>
      <c r="Q671" t="s">
        <v>1033</v>
      </c>
      <c r="R671" t="s">
        <v>3065</v>
      </c>
      <c r="S671" s="9" t="s">
        <v>3428</v>
      </c>
      <c r="V671" t="s">
        <v>2885</v>
      </c>
      <c r="W671" s="9" t="s">
        <v>3276</v>
      </c>
    </row>
    <row r="672" spans="1:24" x14ac:dyDescent="0.3">
      <c r="A672" t="s">
        <v>2249</v>
      </c>
      <c r="B672" t="str">
        <f t="shared" si="10"/>
        <v>Lengte/breedte huis Pau de glaesmacker aan de Tevecoop</v>
      </c>
      <c r="C672" t="s">
        <v>888</v>
      </c>
      <c r="D672" t="s">
        <v>1566</v>
      </c>
      <c r="E672">
        <f>VLOOKUP(D672,straatids!A:B,2,FALSE)</f>
        <v>358</v>
      </c>
      <c r="F672" s="14">
        <v>2871</v>
      </c>
      <c r="K672">
        <v>68408</v>
      </c>
      <c r="L672" t="s">
        <v>2773</v>
      </c>
      <c r="M672" t="s">
        <v>2773</v>
      </c>
      <c r="N672" t="s">
        <v>2773</v>
      </c>
      <c r="O672" t="s">
        <v>2773</v>
      </c>
      <c r="P672" t="s">
        <v>881</v>
      </c>
      <c r="Q672" t="s">
        <v>1029</v>
      </c>
      <c r="R672" t="s">
        <v>2832</v>
      </c>
      <c r="S672" s="9" t="s">
        <v>3223</v>
      </c>
      <c r="V672" t="s">
        <v>2811</v>
      </c>
      <c r="W672" s="9" t="s">
        <v>3203</v>
      </c>
    </row>
    <row r="673" spans="1:24" x14ac:dyDescent="0.3">
      <c r="A673" t="s">
        <v>2250</v>
      </c>
      <c r="B673" t="str">
        <f t="shared" si="10"/>
        <v>Lengte/breedte huis Dirck Jansz aan de Tevecoop</v>
      </c>
      <c r="C673" t="s">
        <v>888</v>
      </c>
      <c r="D673" t="s">
        <v>1566</v>
      </c>
      <c r="E673">
        <f>VLOOKUP(D673,straatids!A:B,2,FALSE)</f>
        <v>358</v>
      </c>
      <c r="F673" s="14">
        <v>2872</v>
      </c>
      <c r="K673">
        <v>68409</v>
      </c>
      <c r="L673" t="s">
        <v>2773</v>
      </c>
      <c r="M673" t="s">
        <v>2773</v>
      </c>
      <c r="N673" t="s">
        <v>2773</v>
      </c>
      <c r="O673" t="s">
        <v>2773</v>
      </c>
      <c r="P673" t="s">
        <v>196</v>
      </c>
      <c r="R673" t="s">
        <v>2962</v>
      </c>
      <c r="S673" s="9" t="s">
        <v>3353</v>
      </c>
      <c r="V673" t="s">
        <v>2947</v>
      </c>
      <c r="W673" s="9" t="s">
        <v>3338</v>
      </c>
    </row>
    <row r="674" spans="1:24" x14ac:dyDescent="0.3">
      <c r="A674" t="s">
        <v>2251</v>
      </c>
      <c r="B674" t="str">
        <f t="shared" si="10"/>
        <v>Lengte/breedte huis Lijsbeth Huijgen, de erfgenamen van Duijffgen aan de Tevecoop</v>
      </c>
      <c r="C674" t="s">
        <v>887</v>
      </c>
      <c r="D674" t="s">
        <v>1566</v>
      </c>
      <c r="E674">
        <f>VLOOKUP(D674,straatids!A:B,2,FALSE)</f>
        <v>358</v>
      </c>
      <c r="F674" s="14">
        <v>2873</v>
      </c>
      <c r="K674">
        <v>68410</v>
      </c>
      <c r="L674" t="s">
        <v>2773</v>
      </c>
      <c r="M674" t="s">
        <v>2773</v>
      </c>
      <c r="N674" t="s">
        <v>2773</v>
      </c>
      <c r="O674" t="s">
        <v>2773</v>
      </c>
      <c r="P674" t="s">
        <v>882</v>
      </c>
      <c r="R674" t="s">
        <v>2791</v>
      </c>
      <c r="S674" s="9" t="s">
        <v>3183</v>
      </c>
      <c r="V674" t="s">
        <v>2778</v>
      </c>
      <c r="W674" s="9" t="s">
        <v>3170</v>
      </c>
    </row>
    <row r="675" spans="1:24" x14ac:dyDescent="0.3">
      <c r="A675" t="s">
        <v>2252</v>
      </c>
      <c r="B675" t="str">
        <f t="shared" si="10"/>
        <v>Lengte/breedte huis Joost Pietersz aan de Tevecoop</v>
      </c>
      <c r="C675" t="s">
        <v>887</v>
      </c>
      <c r="D675" t="s">
        <v>1566</v>
      </c>
      <c r="E675">
        <f>VLOOKUP(D675,straatids!A:B,2,FALSE)</f>
        <v>358</v>
      </c>
      <c r="F675" s="14">
        <v>2874</v>
      </c>
      <c r="K675">
        <v>68411</v>
      </c>
      <c r="L675" t="s">
        <v>2773</v>
      </c>
      <c r="M675" t="s">
        <v>2773</v>
      </c>
      <c r="N675" t="s">
        <v>2773</v>
      </c>
      <c r="O675" t="s">
        <v>2773</v>
      </c>
      <c r="P675" t="s">
        <v>883</v>
      </c>
      <c r="R675" t="s">
        <v>2830</v>
      </c>
      <c r="S675" s="9" t="s">
        <v>3221</v>
      </c>
      <c r="V675" t="s">
        <v>2977</v>
      </c>
      <c r="W675" s="9" t="s">
        <v>3368</v>
      </c>
    </row>
    <row r="676" spans="1:24" x14ac:dyDescent="0.3">
      <c r="A676" t="s">
        <v>2253</v>
      </c>
      <c r="B676" t="str">
        <f t="shared" si="10"/>
        <v>Lengte/breedte huis Doctor Vorstius aan de Tevecoop</v>
      </c>
      <c r="C676" t="s">
        <v>887</v>
      </c>
      <c r="D676" t="s">
        <v>1566</v>
      </c>
      <c r="E676">
        <f>VLOOKUP(D676,straatids!A:B,2,FALSE)</f>
        <v>358</v>
      </c>
      <c r="F676" s="14">
        <v>2875</v>
      </c>
      <c r="K676">
        <v>68412</v>
      </c>
      <c r="L676" t="s">
        <v>2773</v>
      </c>
      <c r="M676" t="s">
        <v>2773</v>
      </c>
      <c r="N676" t="s">
        <v>2773</v>
      </c>
      <c r="O676" t="s">
        <v>2773</v>
      </c>
      <c r="P676" t="s">
        <v>884</v>
      </c>
      <c r="R676" t="s">
        <v>3066</v>
      </c>
      <c r="S676" s="9" t="s">
        <v>3455</v>
      </c>
      <c r="V676" t="s">
        <v>2836</v>
      </c>
      <c r="W676" s="9" t="s">
        <v>3227</v>
      </c>
    </row>
    <row r="677" spans="1:24" x14ac:dyDescent="0.3">
      <c r="A677" t="s">
        <v>2254</v>
      </c>
      <c r="B677" t="str">
        <f t="shared" si="10"/>
        <v>Lengte/breedte huis Dammes Cornelisz aan de Tevecoop</v>
      </c>
      <c r="C677" t="s">
        <v>887</v>
      </c>
      <c r="D677" t="s">
        <v>1566</v>
      </c>
      <c r="E677">
        <f>VLOOKUP(D677,straatids!A:B,2,FALSE)</f>
        <v>358</v>
      </c>
      <c r="F677" s="14">
        <v>2876</v>
      </c>
      <c r="K677">
        <v>68413</v>
      </c>
      <c r="L677" t="s">
        <v>2773</v>
      </c>
      <c r="M677" t="s">
        <v>2773</v>
      </c>
      <c r="N677" t="s">
        <v>2773</v>
      </c>
      <c r="O677" t="s">
        <v>2773</v>
      </c>
      <c r="P677" t="s">
        <v>1030</v>
      </c>
      <c r="Q677" t="s">
        <v>1029</v>
      </c>
      <c r="R677" t="s">
        <v>2842</v>
      </c>
      <c r="S677" s="9" t="s">
        <v>3233</v>
      </c>
      <c r="V677" t="s">
        <v>2962</v>
      </c>
      <c r="W677" s="9" t="s">
        <v>3353</v>
      </c>
    </row>
    <row r="678" spans="1:24" x14ac:dyDescent="0.3">
      <c r="A678" t="s">
        <v>2255</v>
      </c>
      <c r="B678" t="str">
        <f t="shared" si="10"/>
        <v>Lengte/breedte huis Paeu Engelsz aan de Tevecoop</v>
      </c>
      <c r="C678" t="s">
        <v>887</v>
      </c>
      <c r="D678" t="s">
        <v>1566</v>
      </c>
      <c r="E678">
        <f>VLOOKUP(D678,straatids!A:B,2,FALSE)</f>
        <v>358</v>
      </c>
      <c r="F678" s="14">
        <v>2877</v>
      </c>
      <c r="K678">
        <v>68414</v>
      </c>
      <c r="L678" t="s">
        <v>2773</v>
      </c>
      <c r="M678" t="s">
        <v>2773</v>
      </c>
      <c r="N678" t="s">
        <v>2773</v>
      </c>
      <c r="O678" t="s">
        <v>2773</v>
      </c>
      <c r="P678" t="s">
        <v>885</v>
      </c>
      <c r="R678" t="s">
        <v>2881</v>
      </c>
      <c r="S678" s="9" t="s">
        <v>3272</v>
      </c>
      <c r="V678" t="s">
        <v>2832</v>
      </c>
      <c r="W678" s="9" t="s">
        <v>3223</v>
      </c>
    </row>
    <row r="679" spans="1:24" x14ac:dyDescent="0.3">
      <c r="A679" t="s">
        <v>2256</v>
      </c>
      <c r="B679" t="str">
        <f t="shared" si="10"/>
        <v>Lengte/breedte huis Andries Jansz aan de Tevecoop</v>
      </c>
      <c r="C679" t="s">
        <v>886</v>
      </c>
      <c r="D679" t="s">
        <v>1566</v>
      </c>
      <c r="E679">
        <f>VLOOKUP(D679,straatids!A:B,2,FALSE)</f>
        <v>358</v>
      </c>
      <c r="F679" s="14">
        <v>2878</v>
      </c>
      <c r="K679">
        <v>68415</v>
      </c>
      <c r="L679" t="s">
        <v>2773</v>
      </c>
      <c r="M679" t="s">
        <v>2773</v>
      </c>
      <c r="N679" t="s">
        <v>2773</v>
      </c>
      <c r="O679" t="s">
        <v>2773</v>
      </c>
      <c r="P679" t="s">
        <v>1031</v>
      </c>
      <c r="Q679" t="s">
        <v>1032</v>
      </c>
      <c r="R679" t="s">
        <v>2802</v>
      </c>
      <c r="S679" s="9" t="s">
        <v>3194</v>
      </c>
      <c r="V679" t="s">
        <v>2949</v>
      </c>
      <c r="W679" s="9" t="s">
        <v>3340</v>
      </c>
    </row>
    <row r="680" spans="1:24" x14ac:dyDescent="0.3">
      <c r="A680" t="s">
        <v>2257</v>
      </c>
      <c r="B680" t="str">
        <f t="shared" si="10"/>
        <v>Lengte/breedte huis Jan Cornelisz aan de Tevecoop</v>
      </c>
      <c r="C680" t="s">
        <v>886</v>
      </c>
      <c r="D680" t="s">
        <v>1566</v>
      </c>
      <c r="E680">
        <f>VLOOKUP(D680,straatids!A:B,2,FALSE)</f>
        <v>358</v>
      </c>
      <c r="F680" s="14">
        <v>2879</v>
      </c>
      <c r="K680">
        <v>68416</v>
      </c>
      <c r="L680" t="s">
        <v>2773</v>
      </c>
      <c r="M680" t="s">
        <v>2773</v>
      </c>
      <c r="N680" t="s">
        <v>2773</v>
      </c>
      <c r="O680" t="s">
        <v>2773</v>
      </c>
      <c r="P680" t="s">
        <v>909</v>
      </c>
      <c r="Q680" t="s">
        <v>1029</v>
      </c>
      <c r="R680" t="s">
        <v>2806</v>
      </c>
      <c r="S680" s="9" t="s">
        <v>3198</v>
      </c>
      <c r="V680" t="s">
        <v>2836</v>
      </c>
      <c r="W680" s="9" t="s">
        <v>3227</v>
      </c>
    </row>
    <row r="681" spans="1:24" x14ac:dyDescent="0.3">
      <c r="A681" t="s">
        <v>2258</v>
      </c>
      <c r="B681" t="str">
        <f t="shared" si="10"/>
        <v>Lengte/breedte huis Cornelis Karelsz aan de Tevecoop</v>
      </c>
      <c r="C681" t="s">
        <v>886</v>
      </c>
      <c r="D681" t="s">
        <v>1566</v>
      </c>
      <c r="E681">
        <f>VLOOKUP(D681,straatids!A:B,2,FALSE)</f>
        <v>358</v>
      </c>
      <c r="F681" s="14">
        <v>2880</v>
      </c>
      <c r="K681">
        <v>68418</v>
      </c>
      <c r="L681" t="s">
        <v>2773</v>
      </c>
      <c r="M681" t="s">
        <v>2773</v>
      </c>
      <c r="N681" t="s">
        <v>2773</v>
      </c>
      <c r="O681" t="s">
        <v>2773</v>
      </c>
      <c r="P681" t="s">
        <v>889</v>
      </c>
      <c r="R681" t="s">
        <v>3004</v>
      </c>
      <c r="S681" s="9" t="s">
        <v>3395</v>
      </c>
      <c r="V681" t="s">
        <v>2836</v>
      </c>
      <c r="W681" s="9" t="s">
        <v>3227</v>
      </c>
    </row>
    <row r="682" spans="1:24" x14ac:dyDescent="0.3">
      <c r="A682" t="s">
        <v>2259</v>
      </c>
      <c r="B682" t="str">
        <f t="shared" si="10"/>
        <v>Lengte/breedte huis Jannetgen de Broutster aan de Tevecoop</v>
      </c>
      <c r="C682" t="s">
        <v>886</v>
      </c>
      <c r="D682" t="s">
        <v>1566</v>
      </c>
      <c r="E682">
        <f>VLOOKUP(D682,straatids!A:B,2,FALSE)</f>
        <v>358</v>
      </c>
      <c r="F682" s="14">
        <v>2884</v>
      </c>
      <c r="K682">
        <v>68422</v>
      </c>
      <c r="L682" t="s">
        <v>2773</v>
      </c>
      <c r="M682" t="s">
        <v>2773</v>
      </c>
      <c r="N682" t="s">
        <v>2773</v>
      </c>
      <c r="O682" t="s">
        <v>2773</v>
      </c>
      <c r="P682" t="s">
        <v>890</v>
      </c>
      <c r="Q682" t="s">
        <v>1028</v>
      </c>
      <c r="R682" t="s">
        <v>3061</v>
      </c>
      <c r="S682" s="9" t="s">
        <v>3451</v>
      </c>
      <c r="V682" t="s">
        <v>2949</v>
      </c>
      <c r="W682" s="9" t="s">
        <v>3340</v>
      </c>
    </row>
    <row r="683" spans="1:24" x14ac:dyDescent="0.3">
      <c r="A683" t="s">
        <v>2260</v>
      </c>
      <c r="B683" t="str">
        <f t="shared" si="10"/>
        <v>Lengte/breedte huis Matheus de Sitter aan de Tevecoop</v>
      </c>
      <c r="C683" t="s">
        <v>886</v>
      </c>
      <c r="D683" t="s">
        <v>1566</v>
      </c>
      <c r="E683">
        <f>VLOOKUP(D683,straatids!A:B,2,FALSE)</f>
        <v>358</v>
      </c>
      <c r="F683" s="14">
        <v>2885</v>
      </c>
      <c r="K683">
        <v>68423</v>
      </c>
      <c r="L683" t="s">
        <v>2773</v>
      </c>
      <c r="M683" t="s">
        <v>2773</v>
      </c>
      <c r="N683" t="s">
        <v>2773</v>
      </c>
      <c r="O683" t="s">
        <v>2773</v>
      </c>
      <c r="P683" t="s">
        <v>891</v>
      </c>
      <c r="R683" t="s">
        <v>2878</v>
      </c>
      <c r="S683" s="9" t="s">
        <v>3269</v>
      </c>
      <c r="V683" t="s">
        <v>2832</v>
      </c>
      <c r="W683" s="9" t="s">
        <v>3223</v>
      </c>
    </row>
    <row r="684" spans="1:24" x14ac:dyDescent="0.3">
      <c r="A684" t="s">
        <v>2261</v>
      </c>
      <c r="B684" t="str">
        <f t="shared" si="10"/>
        <v>Lengte/breedte huis Cornelis Evertsz aan de Tevecoop</v>
      </c>
      <c r="C684" t="s">
        <v>893</v>
      </c>
      <c r="D684" t="s">
        <v>1566</v>
      </c>
      <c r="E684">
        <f>VLOOKUP(D684,straatids!A:B,2,FALSE)</f>
        <v>358</v>
      </c>
      <c r="F684" s="14">
        <v>2888</v>
      </c>
      <c r="K684">
        <v>68426</v>
      </c>
      <c r="L684" t="s">
        <v>2773</v>
      </c>
      <c r="M684" t="s">
        <v>2773</v>
      </c>
      <c r="N684" t="s">
        <v>2773</v>
      </c>
      <c r="O684" t="s">
        <v>2773</v>
      </c>
      <c r="P684" t="s">
        <v>892</v>
      </c>
      <c r="R684" t="s">
        <v>2963</v>
      </c>
      <c r="S684" s="9" t="s">
        <v>3354</v>
      </c>
      <c r="V684" t="s">
        <v>3004</v>
      </c>
      <c r="W684" s="9" t="s">
        <v>3395</v>
      </c>
    </row>
    <row r="685" spans="1:24" x14ac:dyDescent="0.3">
      <c r="A685" t="s">
        <v>2262</v>
      </c>
      <c r="B685" t="str">
        <f t="shared" si="10"/>
        <v>Lengte/breedte huis Aert Teeuwen aan de Tevecoop</v>
      </c>
      <c r="C685" t="s">
        <v>893</v>
      </c>
      <c r="D685" t="s">
        <v>1566</v>
      </c>
      <c r="E685">
        <f>VLOOKUP(D685,straatids!A:B,2,FALSE)</f>
        <v>358</v>
      </c>
      <c r="F685" s="14">
        <v>2889</v>
      </c>
      <c r="K685">
        <v>68427</v>
      </c>
      <c r="L685" t="s">
        <v>2773</v>
      </c>
      <c r="M685" t="s">
        <v>2773</v>
      </c>
      <c r="N685" t="s">
        <v>2773</v>
      </c>
      <c r="O685" t="s">
        <v>2773</v>
      </c>
      <c r="P685" t="s">
        <v>894</v>
      </c>
      <c r="R685" t="s">
        <v>3067</v>
      </c>
      <c r="S685" s="9" t="s">
        <v>3456</v>
      </c>
      <c r="T685" t="s">
        <v>748</v>
      </c>
      <c r="V685" t="s">
        <v>2816</v>
      </c>
      <c r="W685" s="9" t="s">
        <v>3208</v>
      </c>
      <c r="X685" t="s">
        <v>73</v>
      </c>
    </row>
    <row r="686" spans="1:24" x14ac:dyDescent="0.3">
      <c r="A686" t="s">
        <v>2263</v>
      </c>
      <c r="B686" t="str">
        <f t="shared" si="10"/>
        <v>Lengte/breedte huis  aan de Tevecoop</v>
      </c>
      <c r="C686" t="s">
        <v>893</v>
      </c>
      <c r="D686" t="s">
        <v>1566</v>
      </c>
      <c r="E686">
        <f>VLOOKUP(D686,straatids!A:B,2,FALSE)</f>
        <v>358</v>
      </c>
      <c r="K686" t="s">
        <v>2773</v>
      </c>
      <c r="L686" t="s">
        <v>2773</v>
      </c>
      <c r="M686" t="s">
        <v>2773</v>
      </c>
      <c r="N686" t="s">
        <v>2773</v>
      </c>
      <c r="O686" t="s">
        <v>2773</v>
      </c>
      <c r="R686" t="s">
        <v>2900</v>
      </c>
      <c r="S686" s="9" t="s">
        <v>3291</v>
      </c>
      <c r="T686" t="s">
        <v>168</v>
      </c>
      <c r="V686" t="s">
        <v>3005</v>
      </c>
      <c r="W686" s="9" t="s">
        <v>3396</v>
      </c>
    </row>
    <row r="687" spans="1:24" x14ac:dyDescent="0.3">
      <c r="A687" t="s">
        <v>2264</v>
      </c>
      <c r="B687" t="str">
        <f t="shared" si="10"/>
        <v>Lengte/breedte huis  aan de Tevecoop</v>
      </c>
      <c r="C687" t="s">
        <v>893</v>
      </c>
      <c r="D687" t="s">
        <v>1566</v>
      </c>
      <c r="E687">
        <f>VLOOKUP(D687,straatids!A:B,2,FALSE)</f>
        <v>358</v>
      </c>
      <c r="K687" t="s">
        <v>2773</v>
      </c>
      <c r="L687" t="s">
        <v>2773</v>
      </c>
      <c r="M687" t="s">
        <v>2773</v>
      </c>
      <c r="N687" t="s">
        <v>2773</v>
      </c>
      <c r="O687" t="s">
        <v>2773</v>
      </c>
      <c r="R687" t="s">
        <v>3068</v>
      </c>
      <c r="S687" s="9" t="s">
        <v>3457</v>
      </c>
      <c r="T687" t="s">
        <v>895</v>
      </c>
      <c r="V687" t="s">
        <v>2874</v>
      </c>
      <c r="W687" s="9" t="s">
        <v>3265</v>
      </c>
    </row>
    <row r="688" spans="1:24" x14ac:dyDescent="0.3">
      <c r="A688" t="s">
        <v>2265</v>
      </c>
      <c r="B688" t="str">
        <f t="shared" si="10"/>
        <v>Lengte/breedte huis Jan Jansz aan de Tevecoop</v>
      </c>
      <c r="C688" t="s">
        <v>1567</v>
      </c>
      <c r="D688" t="s">
        <v>1566</v>
      </c>
      <c r="E688">
        <f>VLOOKUP(D688,straatids!A:B,2,FALSE)</f>
        <v>358</v>
      </c>
      <c r="K688" t="s">
        <v>2773</v>
      </c>
      <c r="L688" t="s">
        <v>2773</v>
      </c>
      <c r="M688" t="s">
        <v>2773</v>
      </c>
      <c r="N688" t="s">
        <v>2773</v>
      </c>
      <c r="O688" t="s">
        <v>2773</v>
      </c>
      <c r="P688" t="s">
        <v>760</v>
      </c>
      <c r="Q688" t="s">
        <v>1027</v>
      </c>
      <c r="R688" t="s">
        <v>3069</v>
      </c>
      <c r="S688" s="9" t="s">
        <v>3458</v>
      </c>
      <c r="V688" t="s">
        <v>2816</v>
      </c>
      <c r="W688" s="9" t="s">
        <v>3208</v>
      </c>
    </row>
    <row r="689" spans="1:23" x14ac:dyDescent="0.3">
      <c r="A689" t="s">
        <v>2266</v>
      </c>
      <c r="B689" t="str">
        <f t="shared" si="10"/>
        <v>Lengte/breedte huis Wigger Maertsensz aan de Tevecoop</v>
      </c>
      <c r="C689" t="s">
        <v>1567</v>
      </c>
      <c r="D689" t="s">
        <v>1566</v>
      </c>
      <c r="E689">
        <f>VLOOKUP(D689,straatids!A:B,2,FALSE)</f>
        <v>358</v>
      </c>
      <c r="F689" s="14">
        <v>2901</v>
      </c>
      <c r="K689">
        <v>68442</v>
      </c>
      <c r="L689" t="s">
        <v>2773</v>
      </c>
      <c r="M689" t="s">
        <v>2773</v>
      </c>
      <c r="N689" t="s">
        <v>2773</v>
      </c>
      <c r="O689" t="s">
        <v>2773</v>
      </c>
      <c r="P689" t="s">
        <v>926</v>
      </c>
      <c r="R689" t="s">
        <v>2827</v>
      </c>
      <c r="S689" s="9" t="s">
        <v>3218</v>
      </c>
      <c r="T689" t="s">
        <v>896</v>
      </c>
      <c r="V689" t="s">
        <v>2780</v>
      </c>
      <c r="W689" s="9" t="s">
        <v>3172</v>
      </c>
    </row>
    <row r="690" spans="1:23" x14ac:dyDescent="0.3">
      <c r="A690" t="s">
        <v>2267</v>
      </c>
      <c r="B690" t="str">
        <f t="shared" si="10"/>
        <v>Lengte/breedte huis  aan de Tevecoop</v>
      </c>
      <c r="C690" t="s">
        <v>1567</v>
      </c>
      <c r="D690" t="s">
        <v>1566</v>
      </c>
      <c r="E690">
        <f>VLOOKUP(D690,straatids!A:B,2,FALSE)</f>
        <v>358</v>
      </c>
      <c r="K690" t="s">
        <v>2773</v>
      </c>
      <c r="L690" t="s">
        <v>2773</v>
      </c>
      <c r="M690" t="s">
        <v>2773</v>
      </c>
      <c r="N690" t="s">
        <v>2773</v>
      </c>
      <c r="O690" t="s">
        <v>2773</v>
      </c>
      <c r="R690" t="s">
        <v>3070</v>
      </c>
      <c r="S690" s="9" t="s">
        <v>3459</v>
      </c>
      <c r="T690" t="s">
        <v>897</v>
      </c>
      <c r="V690" t="s">
        <v>2773</v>
      </c>
      <c r="W690" s="9" t="s">
        <v>2773</v>
      </c>
    </row>
    <row r="691" spans="1:23" x14ac:dyDescent="0.3">
      <c r="A691" t="s">
        <v>2268</v>
      </c>
      <c r="B691" t="str">
        <f t="shared" si="10"/>
        <v>Lengte/breedte huis  aan de Tevecoop</v>
      </c>
      <c r="C691" t="s">
        <v>1567</v>
      </c>
      <c r="D691" t="s">
        <v>1566</v>
      </c>
      <c r="E691">
        <f>VLOOKUP(D691,straatids!A:B,2,FALSE)</f>
        <v>358</v>
      </c>
      <c r="K691" t="s">
        <v>2773</v>
      </c>
      <c r="L691" t="s">
        <v>2773</v>
      </c>
      <c r="M691" t="s">
        <v>2773</v>
      </c>
      <c r="N691" t="s">
        <v>2773</v>
      </c>
      <c r="O691" t="s">
        <v>2773</v>
      </c>
      <c r="R691" t="s">
        <v>3071</v>
      </c>
      <c r="S691" s="9" t="s">
        <v>3460</v>
      </c>
      <c r="T691" t="s">
        <v>898</v>
      </c>
      <c r="V691" t="s">
        <v>2816</v>
      </c>
      <c r="W691" s="9" t="s">
        <v>3208</v>
      </c>
    </row>
    <row r="692" spans="1:23" x14ac:dyDescent="0.3">
      <c r="A692" t="s">
        <v>2269</v>
      </c>
      <c r="B692" t="str">
        <f t="shared" si="10"/>
        <v>Lengte/breedte huis Jacob Jansz aan de Tevecoop</v>
      </c>
      <c r="C692" t="s">
        <v>1567</v>
      </c>
      <c r="D692" t="s">
        <v>1566</v>
      </c>
      <c r="E692">
        <f>VLOOKUP(D692,straatids!A:B,2,FALSE)</f>
        <v>358</v>
      </c>
      <c r="F692" s="14">
        <v>2902</v>
      </c>
      <c r="K692">
        <v>68443</v>
      </c>
      <c r="L692" t="s">
        <v>2773</v>
      </c>
      <c r="M692" t="s">
        <v>2773</v>
      </c>
      <c r="N692" t="s">
        <v>2773</v>
      </c>
      <c r="O692" t="s">
        <v>2773</v>
      </c>
      <c r="P692" t="s">
        <v>969</v>
      </c>
      <c r="Q692" t="s">
        <v>1027</v>
      </c>
      <c r="R692" t="s">
        <v>3070</v>
      </c>
      <c r="S692" s="9" t="s">
        <v>3459</v>
      </c>
      <c r="T692" t="s">
        <v>899</v>
      </c>
      <c r="V692" t="s">
        <v>2930</v>
      </c>
      <c r="W692" s="9" t="s">
        <v>3321</v>
      </c>
    </row>
    <row r="693" spans="1:23" x14ac:dyDescent="0.3">
      <c r="A693" t="s">
        <v>2270</v>
      </c>
      <c r="B693" t="str">
        <f t="shared" si="10"/>
        <v>Lengte/breedte huis Jacob Jansz aan de Tevecoop</v>
      </c>
      <c r="C693" t="s">
        <v>1567</v>
      </c>
      <c r="D693" t="s">
        <v>1566</v>
      </c>
      <c r="E693">
        <f>VLOOKUP(D693,straatids!A:B,2,FALSE)</f>
        <v>358</v>
      </c>
      <c r="F693" s="14">
        <v>2903</v>
      </c>
      <c r="K693">
        <v>68444</v>
      </c>
      <c r="L693" t="s">
        <v>2773</v>
      </c>
      <c r="M693" t="s">
        <v>2773</v>
      </c>
      <c r="N693" t="s">
        <v>2773</v>
      </c>
      <c r="O693" t="s">
        <v>2773</v>
      </c>
      <c r="P693" t="s">
        <v>969</v>
      </c>
      <c r="Q693" t="s">
        <v>1027</v>
      </c>
      <c r="R693" t="s">
        <v>3072</v>
      </c>
      <c r="S693" s="9" t="s">
        <v>3461</v>
      </c>
      <c r="V693" t="s">
        <v>2836</v>
      </c>
      <c r="W693" s="9" t="s">
        <v>3227</v>
      </c>
    </row>
    <row r="694" spans="1:23" x14ac:dyDescent="0.3">
      <c r="A694" t="s">
        <v>2271</v>
      </c>
      <c r="B694" t="str">
        <f t="shared" si="10"/>
        <v>Lengte/breedte huis Maritgen Joosten aan de Tevecoop</v>
      </c>
      <c r="C694" t="s">
        <v>1567</v>
      </c>
      <c r="D694" t="s">
        <v>1566</v>
      </c>
      <c r="E694">
        <f>VLOOKUP(D694,straatids!A:B,2,FALSE)</f>
        <v>358</v>
      </c>
      <c r="F694" s="14">
        <v>2904</v>
      </c>
      <c r="K694">
        <v>68445</v>
      </c>
      <c r="L694" t="s">
        <v>2773</v>
      </c>
      <c r="M694" t="s">
        <v>2773</v>
      </c>
      <c r="N694" t="s">
        <v>2773</v>
      </c>
      <c r="O694" t="s">
        <v>2773</v>
      </c>
      <c r="P694" t="s">
        <v>900</v>
      </c>
      <c r="R694" t="s">
        <v>3073</v>
      </c>
      <c r="S694" s="9" t="s">
        <v>3462</v>
      </c>
      <c r="V694" t="s">
        <v>2831</v>
      </c>
      <c r="W694" s="9" t="s">
        <v>3222</v>
      </c>
    </row>
    <row r="695" spans="1:23" x14ac:dyDescent="0.3">
      <c r="A695" t="s">
        <v>2272</v>
      </c>
      <c r="B695" t="str">
        <f t="shared" si="10"/>
        <v>Lengte/breedte huis Govert Govertsz aan de Tevecoop</v>
      </c>
      <c r="C695" t="s">
        <v>902</v>
      </c>
      <c r="D695" t="s">
        <v>1566</v>
      </c>
      <c r="E695">
        <f>VLOOKUP(D695,straatids!A:B,2,FALSE)</f>
        <v>358</v>
      </c>
      <c r="F695" s="14">
        <v>2905</v>
      </c>
      <c r="K695">
        <v>68446</v>
      </c>
      <c r="L695" t="s">
        <v>2773</v>
      </c>
      <c r="M695" t="s">
        <v>2773</v>
      </c>
      <c r="N695" t="s">
        <v>2773</v>
      </c>
      <c r="O695" t="s">
        <v>2773</v>
      </c>
      <c r="P695" t="s">
        <v>901</v>
      </c>
      <c r="R695" t="s">
        <v>3074</v>
      </c>
      <c r="S695" s="9" t="s">
        <v>3463</v>
      </c>
      <c r="V695" t="s">
        <v>2801</v>
      </c>
      <c r="W695" s="9" t="s">
        <v>3193</v>
      </c>
    </row>
    <row r="696" spans="1:23" x14ac:dyDescent="0.3">
      <c r="A696" t="s">
        <v>2273</v>
      </c>
      <c r="B696" t="str">
        <f t="shared" si="10"/>
        <v>Lengte/breedte huis Neeltgen Ariensdr aan de Tevecoop</v>
      </c>
      <c r="C696" t="s">
        <v>902</v>
      </c>
      <c r="D696" t="s">
        <v>1566</v>
      </c>
      <c r="E696">
        <f>VLOOKUP(D696,straatids!A:B,2,FALSE)</f>
        <v>358</v>
      </c>
      <c r="F696" s="14">
        <v>2906</v>
      </c>
      <c r="K696">
        <v>68447</v>
      </c>
      <c r="L696" t="s">
        <v>2773</v>
      </c>
      <c r="M696" t="s">
        <v>2773</v>
      </c>
      <c r="N696" t="s">
        <v>2773</v>
      </c>
      <c r="O696" t="s">
        <v>2773</v>
      </c>
      <c r="P696" t="s">
        <v>903</v>
      </c>
      <c r="R696" t="s">
        <v>3075</v>
      </c>
      <c r="S696" s="9" t="s">
        <v>3464</v>
      </c>
      <c r="V696" t="s">
        <v>2849</v>
      </c>
      <c r="W696" s="9" t="s">
        <v>3240</v>
      </c>
    </row>
    <row r="697" spans="1:23" x14ac:dyDescent="0.3">
      <c r="A697" t="s">
        <v>2274</v>
      </c>
      <c r="B697" t="str">
        <f t="shared" si="10"/>
        <v>Lengte/breedte huis Ariaentgen op de houck aan de Tevecoop</v>
      </c>
      <c r="C697" t="s">
        <v>902</v>
      </c>
      <c r="D697" t="s">
        <v>1566</v>
      </c>
      <c r="E697">
        <f>VLOOKUP(D697,straatids!A:B,2,FALSE)</f>
        <v>358</v>
      </c>
      <c r="F697" s="14">
        <v>2907</v>
      </c>
      <c r="K697">
        <v>68448</v>
      </c>
      <c r="L697" t="s">
        <v>2773</v>
      </c>
      <c r="M697" t="s">
        <v>2773</v>
      </c>
      <c r="N697" t="s">
        <v>2773</v>
      </c>
      <c r="O697" t="s">
        <v>2773</v>
      </c>
      <c r="P697" t="s">
        <v>904</v>
      </c>
      <c r="R697" t="s">
        <v>3076</v>
      </c>
      <c r="S697" s="9" t="s">
        <v>3465</v>
      </c>
      <c r="V697" t="s">
        <v>2793</v>
      </c>
      <c r="W697" s="9" t="s">
        <v>3185</v>
      </c>
    </row>
    <row r="698" spans="1:23" x14ac:dyDescent="0.3">
      <c r="A698" t="s">
        <v>2275</v>
      </c>
      <c r="B698" t="str">
        <f t="shared" si="10"/>
        <v>Lengte/breedte huis Gerrit Goossens aan de Tevecoop</v>
      </c>
      <c r="C698" t="s">
        <v>902</v>
      </c>
      <c r="D698" t="s">
        <v>1566</v>
      </c>
      <c r="E698">
        <f>VLOOKUP(D698,straatids!A:B,2,FALSE)</f>
        <v>358</v>
      </c>
      <c r="F698" s="14">
        <v>2908</v>
      </c>
      <c r="K698">
        <v>68449</v>
      </c>
      <c r="L698" t="s">
        <v>2773</v>
      </c>
      <c r="M698" t="s">
        <v>2773</v>
      </c>
      <c r="N698" t="s">
        <v>2773</v>
      </c>
      <c r="O698" t="s">
        <v>2773</v>
      </c>
      <c r="P698" t="s">
        <v>905</v>
      </c>
      <c r="R698" t="s">
        <v>3077</v>
      </c>
      <c r="S698" s="9" t="s">
        <v>3211</v>
      </c>
      <c r="V698" t="s">
        <v>2882</v>
      </c>
      <c r="W698" s="9" t="s">
        <v>3273</v>
      </c>
    </row>
    <row r="699" spans="1:23" x14ac:dyDescent="0.3">
      <c r="A699" t="s">
        <v>2276</v>
      </c>
      <c r="B699" t="str">
        <f t="shared" si="10"/>
        <v>Lengte/breedte huis Nanne Cornelisz aan de Tevecoop</v>
      </c>
      <c r="C699" t="s">
        <v>902</v>
      </c>
      <c r="D699" t="s">
        <v>1566</v>
      </c>
      <c r="E699">
        <f>VLOOKUP(D699,straatids!A:B,2,FALSE)</f>
        <v>358</v>
      </c>
      <c r="F699" s="14">
        <v>2909</v>
      </c>
      <c r="G699" s="14">
        <v>291</v>
      </c>
      <c r="K699">
        <v>68450</v>
      </c>
      <c r="L699">
        <v>68451</v>
      </c>
      <c r="M699" t="s">
        <v>2773</v>
      </c>
      <c r="N699" t="s">
        <v>2773</v>
      </c>
      <c r="O699" t="s">
        <v>2773</v>
      </c>
      <c r="P699" t="s">
        <v>728</v>
      </c>
      <c r="R699" t="s">
        <v>2896</v>
      </c>
      <c r="S699" s="9" t="s">
        <v>3287</v>
      </c>
      <c r="T699" t="s">
        <v>256</v>
      </c>
      <c r="V699" t="s">
        <v>3159</v>
      </c>
      <c r="W699" s="9" t="s">
        <v>3544</v>
      </c>
    </row>
    <row r="700" spans="1:23" x14ac:dyDescent="0.3">
      <c r="A700" t="s">
        <v>2277</v>
      </c>
      <c r="B700" t="str">
        <f t="shared" si="10"/>
        <v>Lengte/breedte huis Maritgen Coppens aan de Tevecoop</v>
      </c>
      <c r="C700" t="s">
        <v>902</v>
      </c>
      <c r="D700" t="s">
        <v>1566</v>
      </c>
      <c r="E700">
        <f>VLOOKUP(D700,straatids!A:B,2,FALSE)</f>
        <v>358</v>
      </c>
      <c r="F700" s="14">
        <v>2911</v>
      </c>
      <c r="K700">
        <v>68453</v>
      </c>
      <c r="L700" t="s">
        <v>2773</v>
      </c>
      <c r="M700" t="s">
        <v>2773</v>
      </c>
      <c r="N700" t="s">
        <v>2773</v>
      </c>
      <c r="O700" t="s">
        <v>2773</v>
      </c>
      <c r="P700" t="s">
        <v>906</v>
      </c>
      <c r="R700" t="s">
        <v>2801</v>
      </c>
      <c r="S700" s="9" t="s">
        <v>3193</v>
      </c>
      <c r="V700" t="s">
        <v>3016</v>
      </c>
      <c r="W700" s="9" t="s">
        <v>3406</v>
      </c>
    </row>
    <row r="701" spans="1:23" x14ac:dyDescent="0.3">
      <c r="A701" t="s">
        <v>2278</v>
      </c>
      <c r="B701" t="str">
        <f t="shared" si="10"/>
        <v>Lengte/breedte huis David Lieversz aan de Tevecoop</v>
      </c>
      <c r="C701" t="s">
        <v>908</v>
      </c>
      <c r="D701" t="s">
        <v>1566</v>
      </c>
      <c r="E701">
        <f>VLOOKUP(D701,straatids!A:B,2,FALSE)</f>
        <v>358</v>
      </c>
      <c r="F701" s="14">
        <v>2912</v>
      </c>
      <c r="G701" s="14">
        <v>2913</v>
      </c>
      <c r="K701">
        <v>68454</v>
      </c>
      <c r="L701">
        <v>68455</v>
      </c>
      <c r="M701" t="s">
        <v>2773</v>
      </c>
      <c r="N701" t="s">
        <v>2773</v>
      </c>
      <c r="O701" t="s">
        <v>2773</v>
      </c>
      <c r="P701" t="s">
        <v>907</v>
      </c>
      <c r="R701" t="s">
        <v>3078</v>
      </c>
      <c r="S701" s="9" t="s">
        <v>3466</v>
      </c>
      <c r="V701" t="s">
        <v>2883</v>
      </c>
      <c r="W701" s="9" t="s">
        <v>3274</v>
      </c>
    </row>
    <row r="702" spans="1:23" x14ac:dyDescent="0.3">
      <c r="A702" t="s">
        <v>2279</v>
      </c>
      <c r="B702" t="str">
        <f t="shared" si="10"/>
        <v>Lengte/breedte huis Jan Cornelisz aan de Tevecoop</v>
      </c>
      <c r="C702" t="s">
        <v>908</v>
      </c>
      <c r="D702" t="s">
        <v>1566</v>
      </c>
      <c r="E702">
        <f>VLOOKUP(D702,straatids!A:B,2,FALSE)</f>
        <v>358</v>
      </c>
      <c r="F702" s="14">
        <v>2914</v>
      </c>
      <c r="K702">
        <v>68456</v>
      </c>
      <c r="L702" t="s">
        <v>2773</v>
      </c>
      <c r="M702" t="s">
        <v>2773</v>
      </c>
      <c r="N702" t="s">
        <v>2773</v>
      </c>
      <c r="O702" t="s">
        <v>2773</v>
      </c>
      <c r="P702" t="s">
        <v>909</v>
      </c>
      <c r="R702" t="s">
        <v>2871</v>
      </c>
      <c r="S702" s="9" t="s">
        <v>3262</v>
      </c>
      <c r="V702" t="s">
        <v>2837</v>
      </c>
      <c r="W702" s="9" t="s">
        <v>3228</v>
      </c>
    </row>
    <row r="703" spans="1:23" x14ac:dyDescent="0.3">
      <c r="A703" t="s">
        <v>2280</v>
      </c>
      <c r="B703" t="str">
        <f t="shared" si="10"/>
        <v>Lengte/breedte huis Isbrand Dirksz aan de Tevecoop</v>
      </c>
      <c r="C703" t="s">
        <v>908</v>
      </c>
      <c r="D703" t="s">
        <v>1566</v>
      </c>
      <c r="E703">
        <f>VLOOKUP(D703,straatids!A:B,2,FALSE)</f>
        <v>358</v>
      </c>
      <c r="F703" s="14">
        <v>2915</v>
      </c>
      <c r="K703">
        <v>68457</v>
      </c>
      <c r="L703" t="s">
        <v>2773</v>
      </c>
      <c r="M703" t="s">
        <v>2773</v>
      </c>
      <c r="N703" t="s">
        <v>2773</v>
      </c>
      <c r="O703" t="s">
        <v>2773</v>
      </c>
      <c r="P703" t="s">
        <v>910</v>
      </c>
      <c r="R703" t="s">
        <v>2985</v>
      </c>
      <c r="S703" s="9" t="s">
        <v>3376</v>
      </c>
      <c r="V703" t="s">
        <v>2831</v>
      </c>
      <c r="W703" s="9" t="s">
        <v>3222</v>
      </c>
    </row>
    <row r="704" spans="1:23" x14ac:dyDescent="0.3">
      <c r="A704" t="s">
        <v>2281</v>
      </c>
      <c r="B704" t="str">
        <f t="shared" si="10"/>
        <v>Lengte/breedte huis Ariaentgen Ariens aan de Tevecoop</v>
      </c>
      <c r="C704" t="s">
        <v>908</v>
      </c>
      <c r="D704" t="s">
        <v>1566</v>
      </c>
      <c r="E704">
        <f>VLOOKUP(D704,straatids!A:B,2,FALSE)</f>
        <v>358</v>
      </c>
      <c r="F704" s="14">
        <v>2916</v>
      </c>
      <c r="K704">
        <v>68458</v>
      </c>
      <c r="L704" t="s">
        <v>2773</v>
      </c>
      <c r="M704" t="s">
        <v>2773</v>
      </c>
      <c r="N704" t="s">
        <v>2773</v>
      </c>
      <c r="O704" t="s">
        <v>2773</v>
      </c>
      <c r="P704" t="s">
        <v>911</v>
      </c>
      <c r="R704" t="s">
        <v>3079</v>
      </c>
      <c r="S704" s="9" t="s">
        <v>3467</v>
      </c>
      <c r="V704" t="s">
        <v>2800</v>
      </c>
      <c r="W704" s="9" t="s">
        <v>3192</v>
      </c>
    </row>
    <row r="705" spans="1:23" x14ac:dyDescent="0.3">
      <c r="A705" t="s">
        <v>2282</v>
      </c>
      <c r="B705" t="str">
        <f t="shared" si="10"/>
        <v>Lengte/breedte huis  aan de Tevecoop</v>
      </c>
      <c r="C705" t="s">
        <v>908</v>
      </c>
      <c r="D705" t="s">
        <v>1566</v>
      </c>
      <c r="E705">
        <f>VLOOKUP(D705,straatids!A:B,2,FALSE)</f>
        <v>358</v>
      </c>
      <c r="K705" t="s">
        <v>2773</v>
      </c>
      <c r="L705" t="s">
        <v>2773</v>
      </c>
      <c r="M705" t="s">
        <v>2773</v>
      </c>
      <c r="N705" t="s">
        <v>2773</v>
      </c>
      <c r="O705" t="s">
        <v>2773</v>
      </c>
      <c r="R705" t="s">
        <v>2866</v>
      </c>
      <c r="S705" s="9" t="s">
        <v>3257</v>
      </c>
      <c r="T705" t="s">
        <v>307</v>
      </c>
      <c r="V705" t="s">
        <v>3076</v>
      </c>
      <c r="W705" s="9" t="s">
        <v>3465</v>
      </c>
    </row>
    <row r="706" spans="1:23" x14ac:dyDescent="0.3">
      <c r="A706" t="s">
        <v>2283</v>
      </c>
      <c r="B706" t="str">
        <f t="shared" si="10"/>
        <v>Lengte/breedte huis Rutger Teunisz aan de Tevecoop</v>
      </c>
      <c r="C706" t="s">
        <v>913</v>
      </c>
      <c r="D706" t="s">
        <v>1566</v>
      </c>
      <c r="E706">
        <f>VLOOKUP(D706,straatids!A:B,2,FALSE)</f>
        <v>358</v>
      </c>
      <c r="F706" s="14">
        <v>2917</v>
      </c>
      <c r="K706">
        <v>68459</v>
      </c>
      <c r="L706" t="s">
        <v>2773</v>
      </c>
      <c r="M706" t="s">
        <v>2773</v>
      </c>
      <c r="N706" t="s">
        <v>2773</v>
      </c>
      <c r="O706" t="s">
        <v>2773</v>
      </c>
      <c r="P706" t="s">
        <v>912</v>
      </c>
      <c r="R706" t="s">
        <v>2924</v>
      </c>
      <c r="S706" s="9" t="s">
        <v>3315</v>
      </c>
      <c r="V706" t="s">
        <v>2800</v>
      </c>
      <c r="W706" s="9" t="s">
        <v>3192</v>
      </c>
    </row>
    <row r="707" spans="1:23" x14ac:dyDescent="0.3">
      <c r="A707" t="s">
        <v>2284</v>
      </c>
      <c r="B707" t="str">
        <f t="shared" ref="B707:B770" si="11">"Lengte/breedte huis "&amp;P707&amp;" aan de "&amp;D707</f>
        <v>Lengte/breedte huis Andries Cornelisz aan de Tevecoop</v>
      </c>
      <c r="C707" t="s">
        <v>913</v>
      </c>
      <c r="D707" t="s">
        <v>1566</v>
      </c>
      <c r="E707">
        <f>VLOOKUP(D707,straatids!A:B,2,FALSE)</f>
        <v>358</v>
      </c>
      <c r="F707" s="14">
        <v>2925</v>
      </c>
      <c r="K707">
        <v>68468</v>
      </c>
      <c r="L707" t="s">
        <v>2773</v>
      </c>
      <c r="M707" t="s">
        <v>2773</v>
      </c>
      <c r="N707" t="s">
        <v>2773</v>
      </c>
      <c r="O707" t="s">
        <v>2773</v>
      </c>
      <c r="P707" t="s">
        <v>914</v>
      </c>
      <c r="R707" t="s">
        <v>2933</v>
      </c>
      <c r="S707" s="9" t="s">
        <v>3324</v>
      </c>
      <c r="V707" t="s">
        <v>2816</v>
      </c>
      <c r="W707" s="9" t="s">
        <v>3208</v>
      </c>
    </row>
    <row r="708" spans="1:23" x14ac:dyDescent="0.3">
      <c r="A708" t="s">
        <v>2285</v>
      </c>
      <c r="B708" t="str">
        <f t="shared" si="11"/>
        <v>Lengte/breedte huis Neeltgen Cornelis aan de Tevecoop</v>
      </c>
      <c r="C708" t="s">
        <v>913</v>
      </c>
      <c r="D708" t="s">
        <v>1566</v>
      </c>
      <c r="E708">
        <f>VLOOKUP(D708,straatids!A:B,2,FALSE)</f>
        <v>358</v>
      </c>
      <c r="F708" s="14">
        <v>2926</v>
      </c>
      <c r="K708">
        <v>68469</v>
      </c>
      <c r="L708" t="s">
        <v>2773</v>
      </c>
      <c r="M708" t="s">
        <v>2773</v>
      </c>
      <c r="N708" t="s">
        <v>2773</v>
      </c>
      <c r="O708" t="s">
        <v>2773</v>
      </c>
      <c r="P708" t="s">
        <v>915</v>
      </c>
      <c r="R708" t="s">
        <v>2811</v>
      </c>
      <c r="S708" s="9" t="s">
        <v>3203</v>
      </c>
      <c r="V708" t="s">
        <v>2816</v>
      </c>
      <c r="W708" s="9" t="s">
        <v>3208</v>
      </c>
    </row>
    <row r="709" spans="1:23" x14ac:dyDescent="0.3">
      <c r="A709" t="s">
        <v>2286</v>
      </c>
      <c r="B709" t="str">
        <f t="shared" si="11"/>
        <v>Lengte/breedte huis Cornelis Coenen aan de Tevecoop</v>
      </c>
      <c r="C709" t="s">
        <v>913</v>
      </c>
      <c r="D709" t="s">
        <v>1566</v>
      </c>
      <c r="E709">
        <f>VLOOKUP(D709,straatids!A:B,2,FALSE)</f>
        <v>358</v>
      </c>
      <c r="F709" s="14">
        <v>2927</v>
      </c>
      <c r="K709">
        <v>68470</v>
      </c>
      <c r="L709" t="s">
        <v>2773</v>
      </c>
      <c r="M709" t="s">
        <v>2773</v>
      </c>
      <c r="N709" t="s">
        <v>2773</v>
      </c>
      <c r="O709" t="s">
        <v>2773</v>
      </c>
      <c r="P709" t="s">
        <v>929</v>
      </c>
      <c r="R709" t="s">
        <v>2871</v>
      </c>
      <c r="S709" s="9" t="s">
        <v>3262</v>
      </c>
      <c r="V709" t="s">
        <v>2802</v>
      </c>
      <c r="W709" s="9" t="s">
        <v>3194</v>
      </c>
    </row>
    <row r="710" spans="1:23" x14ac:dyDescent="0.3">
      <c r="A710" t="s">
        <v>2287</v>
      </c>
      <c r="B710" t="str">
        <f t="shared" si="11"/>
        <v>Lengte/breedte huis Dirck Jacobsz Starre aan de Tevecoop</v>
      </c>
      <c r="C710" t="s">
        <v>913</v>
      </c>
      <c r="D710" t="s">
        <v>1566</v>
      </c>
      <c r="E710">
        <f>VLOOKUP(D710,straatids!A:B,2,FALSE)</f>
        <v>358</v>
      </c>
      <c r="F710" s="14">
        <v>2928</v>
      </c>
      <c r="K710">
        <v>68471</v>
      </c>
      <c r="L710" t="s">
        <v>2773</v>
      </c>
      <c r="M710" t="s">
        <v>2773</v>
      </c>
      <c r="N710" t="s">
        <v>2773</v>
      </c>
      <c r="O710" t="s">
        <v>2773</v>
      </c>
      <c r="P710" t="s">
        <v>916</v>
      </c>
      <c r="R710" t="s">
        <v>3080</v>
      </c>
      <c r="S710" s="9" t="s">
        <v>3468</v>
      </c>
      <c r="V710" t="s">
        <v>2967</v>
      </c>
      <c r="W710" s="9" t="s">
        <v>3358</v>
      </c>
    </row>
    <row r="711" spans="1:23" x14ac:dyDescent="0.3">
      <c r="A711" t="s">
        <v>2288</v>
      </c>
      <c r="B711" t="str">
        <f t="shared" si="11"/>
        <v>Lengte/breedte huis Pijntgen? aan de Tevecoop</v>
      </c>
      <c r="C711" t="s">
        <v>918</v>
      </c>
      <c r="D711" t="s">
        <v>1566</v>
      </c>
      <c r="E711">
        <f>VLOOKUP(D711,straatids!A:B,2,FALSE)</f>
        <v>358</v>
      </c>
      <c r="F711" s="14">
        <v>2929</v>
      </c>
      <c r="K711">
        <v>68472</v>
      </c>
      <c r="L711" t="s">
        <v>2773</v>
      </c>
      <c r="M711" t="s">
        <v>2773</v>
      </c>
      <c r="N711" t="s">
        <v>2773</v>
      </c>
      <c r="O711" t="s">
        <v>2773</v>
      </c>
      <c r="P711" t="s">
        <v>917</v>
      </c>
      <c r="R711" t="s">
        <v>3081</v>
      </c>
      <c r="S711" s="9" t="s">
        <v>3469</v>
      </c>
      <c r="V711" t="s">
        <v>2950</v>
      </c>
      <c r="W711" s="9" t="s">
        <v>3341</v>
      </c>
    </row>
    <row r="712" spans="1:23" x14ac:dyDescent="0.3">
      <c r="A712" t="s">
        <v>2289</v>
      </c>
      <c r="B712" t="str">
        <f t="shared" si="11"/>
        <v>Lengte/breedte huis Nanne Cornelis aan de Tevecoop</v>
      </c>
      <c r="C712" t="s">
        <v>918</v>
      </c>
      <c r="D712" t="s">
        <v>1566</v>
      </c>
      <c r="E712">
        <f>VLOOKUP(D712,straatids!A:B,2,FALSE)</f>
        <v>358</v>
      </c>
      <c r="F712" s="14">
        <v>2930</v>
      </c>
      <c r="K712">
        <v>68474</v>
      </c>
      <c r="L712" t="s">
        <v>2773</v>
      </c>
      <c r="M712" t="s">
        <v>2773</v>
      </c>
      <c r="N712" t="s">
        <v>2773</v>
      </c>
      <c r="O712" t="s">
        <v>2773</v>
      </c>
      <c r="P712" t="s">
        <v>919</v>
      </c>
      <c r="R712" t="s">
        <v>2903</v>
      </c>
      <c r="S712" s="9" t="s">
        <v>3294</v>
      </c>
      <c r="V712" t="s">
        <v>2967</v>
      </c>
      <c r="W712" s="9" t="s">
        <v>3358</v>
      </c>
    </row>
    <row r="713" spans="1:23" x14ac:dyDescent="0.3">
      <c r="A713" t="s">
        <v>2290</v>
      </c>
      <c r="B713" t="str">
        <f t="shared" si="11"/>
        <v>Lengte/breedte huis Cornelis Aertsz aan de Tevecoop</v>
      </c>
      <c r="C713" t="s">
        <v>918</v>
      </c>
      <c r="D713" t="s">
        <v>1566</v>
      </c>
      <c r="E713">
        <f>VLOOKUP(D713,straatids!A:B,2,FALSE)</f>
        <v>358</v>
      </c>
      <c r="F713" s="14">
        <v>2933</v>
      </c>
      <c r="K713">
        <v>68477</v>
      </c>
      <c r="L713" t="s">
        <v>2773</v>
      </c>
      <c r="M713" t="s">
        <v>2773</v>
      </c>
      <c r="N713" t="s">
        <v>2773</v>
      </c>
      <c r="O713" t="s">
        <v>2773</v>
      </c>
      <c r="P713" t="s">
        <v>920</v>
      </c>
      <c r="R713" t="s">
        <v>2951</v>
      </c>
      <c r="S713" s="9" t="s">
        <v>3342</v>
      </c>
      <c r="V713" t="s">
        <v>2967</v>
      </c>
      <c r="W713" s="9" t="s">
        <v>3358</v>
      </c>
    </row>
    <row r="714" spans="1:23" x14ac:dyDescent="0.3">
      <c r="A714" t="s">
        <v>2291</v>
      </c>
      <c r="B714" t="str">
        <f t="shared" si="11"/>
        <v>Lengte/breedte huis  aan de Tevecoop</v>
      </c>
      <c r="C714" t="s">
        <v>918</v>
      </c>
      <c r="D714" t="s">
        <v>1566</v>
      </c>
      <c r="E714">
        <f>VLOOKUP(D714,straatids!A:B,2,FALSE)</f>
        <v>358</v>
      </c>
      <c r="K714" t="s">
        <v>2773</v>
      </c>
      <c r="L714" t="s">
        <v>2773</v>
      </c>
      <c r="M714" t="s">
        <v>2773</v>
      </c>
      <c r="N714" t="s">
        <v>2773</v>
      </c>
      <c r="O714" t="s">
        <v>2773</v>
      </c>
      <c r="R714" t="s">
        <v>3082</v>
      </c>
      <c r="S714" s="9" t="s">
        <v>3470</v>
      </c>
      <c r="T714" t="s">
        <v>921</v>
      </c>
      <c r="V714" t="s">
        <v>2982</v>
      </c>
      <c r="W714" s="9" t="s">
        <v>3373</v>
      </c>
    </row>
    <row r="715" spans="1:23" x14ac:dyDescent="0.3">
      <c r="A715" t="s">
        <v>2292</v>
      </c>
      <c r="B715" t="str">
        <f t="shared" si="11"/>
        <v>Lengte/breedte huis Job? Tijsz, Weeskind aan de Tevecoop</v>
      </c>
      <c r="C715" t="s">
        <v>918</v>
      </c>
      <c r="D715" t="s">
        <v>1566</v>
      </c>
      <c r="E715">
        <f>VLOOKUP(D715,straatids!A:B,2,FALSE)</f>
        <v>358</v>
      </c>
      <c r="K715" t="s">
        <v>2773</v>
      </c>
      <c r="L715" t="s">
        <v>2773</v>
      </c>
      <c r="M715" t="s">
        <v>2773</v>
      </c>
      <c r="N715" t="s">
        <v>2773</v>
      </c>
      <c r="O715" t="s">
        <v>2773</v>
      </c>
      <c r="P715" t="s">
        <v>922</v>
      </c>
      <c r="R715" t="s">
        <v>2773</v>
      </c>
      <c r="S715" s="9" t="s">
        <v>2773</v>
      </c>
      <c r="V715" t="s">
        <v>2773</v>
      </c>
      <c r="W715" s="9" t="s">
        <v>2773</v>
      </c>
    </row>
    <row r="716" spans="1:23" x14ac:dyDescent="0.3">
      <c r="A716" t="s">
        <v>2293</v>
      </c>
      <c r="B716" t="str">
        <f t="shared" si="11"/>
        <v>Lengte/breedte huis Arien Willemsz aan de Gouwe</v>
      </c>
      <c r="C716" t="s">
        <v>923</v>
      </c>
      <c r="D716" t="s">
        <v>1563</v>
      </c>
      <c r="E716">
        <f>VLOOKUP(D716,straatids!A:B,2,FALSE)</f>
        <v>115</v>
      </c>
      <c r="F716" s="14">
        <v>2936</v>
      </c>
      <c r="K716">
        <v>68480</v>
      </c>
      <c r="L716" t="s">
        <v>2773</v>
      </c>
      <c r="M716" t="s">
        <v>2773</v>
      </c>
      <c r="N716" t="s">
        <v>2773</v>
      </c>
      <c r="O716" t="s">
        <v>2773</v>
      </c>
      <c r="P716" t="s">
        <v>694</v>
      </c>
      <c r="R716" t="s">
        <v>2814</v>
      </c>
      <c r="S716" s="9" t="s">
        <v>3206</v>
      </c>
      <c r="V716" t="s">
        <v>2775</v>
      </c>
      <c r="W716" s="9" t="s">
        <v>3167</v>
      </c>
    </row>
    <row r="717" spans="1:23" x14ac:dyDescent="0.3">
      <c r="A717" t="s">
        <v>2294</v>
      </c>
      <c r="B717" t="str">
        <f t="shared" si="11"/>
        <v>Lengte/breedte huis Leendert Cornelisz aan de Gouwe</v>
      </c>
      <c r="C717" t="s">
        <v>930</v>
      </c>
      <c r="D717" t="s">
        <v>1563</v>
      </c>
      <c r="E717">
        <f>VLOOKUP(D717,straatids!A:B,2,FALSE)</f>
        <v>115</v>
      </c>
      <c r="F717" s="14">
        <v>2937</v>
      </c>
      <c r="K717">
        <v>68481</v>
      </c>
      <c r="L717" t="s">
        <v>2773</v>
      </c>
      <c r="M717" t="s">
        <v>2773</v>
      </c>
      <c r="N717" t="s">
        <v>2773</v>
      </c>
      <c r="O717" t="s">
        <v>2773</v>
      </c>
      <c r="P717" t="s">
        <v>1025</v>
      </c>
      <c r="Q717" t="s">
        <v>1026</v>
      </c>
      <c r="R717" t="s">
        <v>2912</v>
      </c>
      <c r="S717" s="9" t="s">
        <v>3303</v>
      </c>
      <c r="V717" t="s">
        <v>2836</v>
      </c>
      <c r="W717" s="9" t="s">
        <v>3227</v>
      </c>
    </row>
    <row r="718" spans="1:23" x14ac:dyDescent="0.3">
      <c r="A718" t="s">
        <v>2295</v>
      </c>
      <c r="B718" t="str">
        <f t="shared" si="11"/>
        <v>Lengte/breedte huis Aeltgen Frans aan de Gouwe</v>
      </c>
      <c r="C718" t="s">
        <v>930</v>
      </c>
      <c r="D718" t="s">
        <v>1563</v>
      </c>
      <c r="E718">
        <f>VLOOKUP(D718,straatids!A:B,2,FALSE)</f>
        <v>115</v>
      </c>
      <c r="F718" s="14">
        <v>2938</v>
      </c>
      <c r="K718">
        <v>68482</v>
      </c>
      <c r="L718" t="s">
        <v>2773</v>
      </c>
      <c r="M718" t="s">
        <v>2773</v>
      </c>
      <c r="N718" t="s">
        <v>2773</v>
      </c>
      <c r="O718" t="s">
        <v>2773</v>
      </c>
      <c r="P718" t="s">
        <v>931</v>
      </c>
      <c r="R718" t="s">
        <v>2984</v>
      </c>
      <c r="S718" s="9" t="s">
        <v>3375</v>
      </c>
      <c r="V718" t="s">
        <v>2811</v>
      </c>
      <c r="W718" s="9" t="s">
        <v>3203</v>
      </c>
    </row>
    <row r="719" spans="1:23" x14ac:dyDescent="0.3">
      <c r="A719" t="s">
        <v>2296</v>
      </c>
      <c r="B719" t="str">
        <f t="shared" si="11"/>
        <v>Lengte/breedte huis  aan de Gouwe</v>
      </c>
      <c r="C719" t="s">
        <v>930</v>
      </c>
      <c r="D719" t="s">
        <v>1563</v>
      </c>
      <c r="E719">
        <f>VLOOKUP(D719,straatids!A:B,2,FALSE)</f>
        <v>115</v>
      </c>
      <c r="K719" t="s">
        <v>2773</v>
      </c>
      <c r="L719" t="s">
        <v>2773</v>
      </c>
      <c r="M719" t="s">
        <v>2773</v>
      </c>
      <c r="N719" t="s">
        <v>2773</v>
      </c>
      <c r="O719" t="s">
        <v>2773</v>
      </c>
      <c r="R719" t="s">
        <v>3083</v>
      </c>
      <c r="S719" s="9" t="s">
        <v>3471</v>
      </c>
      <c r="T719" t="s">
        <v>307</v>
      </c>
      <c r="V719" t="s">
        <v>2773</v>
      </c>
      <c r="W719" s="9" t="s">
        <v>2773</v>
      </c>
    </row>
    <row r="720" spans="1:23" x14ac:dyDescent="0.3">
      <c r="A720" t="s">
        <v>2297</v>
      </c>
      <c r="B720" t="str">
        <f t="shared" si="11"/>
        <v>Lengte/breedte huis Vincent Cornelisz aan de Gouwe</v>
      </c>
      <c r="C720" t="s">
        <v>930</v>
      </c>
      <c r="D720" t="s">
        <v>1563</v>
      </c>
      <c r="E720">
        <f>VLOOKUP(D720,straatids!A:B,2,FALSE)</f>
        <v>115</v>
      </c>
      <c r="F720" s="14">
        <v>2939</v>
      </c>
      <c r="K720">
        <v>68483</v>
      </c>
      <c r="L720" t="s">
        <v>2773</v>
      </c>
      <c r="M720" t="s">
        <v>2773</v>
      </c>
      <c r="N720" t="s">
        <v>2773</v>
      </c>
      <c r="O720" t="s">
        <v>2773</v>
      </c>
      <c r="P720" t="s">
        <v>1024</v>
      </c>
      <c r="Q720" t="s">
        <v>1023</v>
      </c>
      <c r="R720" t="s">
        <v>2875</v>
      </c>
      <c r="S720" s="9" t="s">
        <v>3266</v>
      </c>
      <c r="V720" t="s">
        <v>2861</v>
      </c>
      <c r="W720" s="9" t="s">
        <v>3252</v>
      </c>
    </row>
    <row r="721" spans="1:23" x14ac:dyDescent="0.3">
      <c r="A721" t="s">
        <v>2298</v>
      </c>
      <c r="B721" t="str">
        <f t="shared" si="11"/>
        <v>Lengte/breedte huis  Cornelis Jobben aan de Gouwe</v>
      </c>
      <c r="C721" t="s">
        <v>930</v>
      </c>
      <c r="D721" t="s">
        <v>1563</v>
      </c>
      <c r="E721">
        <f>VLOOKUP(D721,straatids!A:B,2,FALSE)</f>
        <v>115</v>
      </c>
      <c r="F721" s="14">
        <v>2940</v>
      </c>
      <c r="K721">
        <v>68485</v>
      </c>
      <c r="L721" t="s">
        <v>2773</v>
      </c>
      <c r="M721" t="s">
        <v>2773</v>
      </c>
      <c r="N721" t="s">
        <v>2773</v>
      </c>
      <c r="O721" t="s">
        <v>2773</v>
      </c>
      <c r="P721" t="s">
        <v>932</v>
      </c>
      <c r="R721" t="s">
        <v>2903</v>
      </c>
      <c r="S721" s="9" t="s">
        <v>3294</v>
      </c>
      <c r="V721" t="s">
        <v>2791</v>
      </c>
      <c r="W721" s="9" t="s">
        <v>3183</v>
      </c>
    </row>
    <row r="722" spans="1:23" x14ac:dyDescent="0.3">
      <c r="A722" t="s">
        <v>2299</v>
      </c>
      <c r="B722" t="str">
        <f t="shared" si="11"/>
        <v>Lengte/breedte huis Allert Aertsz aan de Gouwe</v>
      </c>
      <c r="C722" t="s">
        <v>933</v>
      </c>
      <c r="D722" t="s">
        <v>1563</v>
      </c>
      <c r="E722">
        <f>VLOOKUP(D722,straatids!A:B,2,FALSE)</f>
        <v>115</v>
      </c>
      <c r="F722" s="14">
        <v>2941</v>
      </c>
      <c r="K722">
        <v>68486</v>
      </c>
      <c r="L722" t="s">
        <v>2773</v>
      </c>
      <c r="M722" t="s">
        <v>2773</v>
      </c>
      <c r="N722" t="s">
        <v>2773</v>
      </c>
      <c r="O722" t="s">
        <v>2773</v>
      </c>
      <c r="P722" t="s">
        <v>934</v>
      </c>
      <c r="R722" t="s">
        <v>3084</v>
      </c>
      <c r="S722" s="9" t="s">
        <v>3472</v>
      </c>
      <c r="V722" t="s">
        <v>2891</v>
      </c>
      <c r="W722" s="9" t="s">
        <v>3282</v>
      </c>
    </row>
    <row r="723" spans="1:23" x14ac:dyDescent="0.3">
      <c r="A723" t="s">
        <v>2300</v>
      </c>
      <c r="B723" t="str">
        <f t="shared" si="11"/>
        <v>Lengte/breedte huis Daem Gijsbertsz aan de Gouwe</v>
      </c>
      <c r="C723" t="s">
        <v>933</v>
      </c>
      <c r="D723" t="s">
        <v>1563</v>
      </c>
      <c r="E723">
        <f>VLOOKUP(D723,straatids!A:B,2,FALSE)</f>
        <v>115</v>
      </c>
      <c r="F723" s="14">
        <v>2942</v>
      </c>
      <c r="K723">
        <v>68487</v>
      </c>
      <c r="L723" t="s">
        <v>2773</v>
      </c>
      <c r="M723" t="s">
        <v>2773</v>
      </c>
      <c r="N723" t="s">
        <v>2773</v>
      </c>
      <c r="O723" t="s">
        <v>2773</v>
      </c>
      <c r="P723" t="s">
        <v>236</v>
      </c>
      <c r="R723" t="s">
        <v>2862</v>
      </c>
      <c r="S723" s="9" t="s">
        <v>3253</v>
      </c>
      <c r="V723" t="s">
        <v>3134</v>
      </c>
      <c r="W723" s="9" t="s">
        <v>3520</v>
      </c>
    </row>
    <row r="724" spans="1:23" x14ac:dyDescent="0.3">
      <c r="A724" t="s">
        <v>2301</v>
      </c>
      <c r="B724" t="str">
        <f t="shared" si="11"/>
        <v>Lengte/breedte huis Dirck Dircksz aan de Gouwe</v>
      </c>
      <c r="C724" t="s">
        <v>933</v>
      </c>
      <c r="D724" t="s">
        <v>1563</v>
      </c>
      <c r="E724">
        <f>VLOOKUP(D724,straatids!A:B,2,FALSE)</f>
        <v>115</v>
      </c>
      <c r="F724" s="14">
        <v>2943</v>
      </c>
      <c r="K724">
        <v>68488</v>
      </c>
      <c r="L724" t="s">
        <v>2773</v>
      </c>
      <c r="M724" t="s">
        <v>2773</v>
      </c>
      <c r="N724" t="s">
        <v>2773</v>
      </c>
      <c r="O724" t="s">
        <v>2773</v>
      </c>
      <c r="P724" t="s">
        <v>935</v>
      </c>
      <c r="R724" t="s">
        <v>2896</v>
      </c>
      <c r="S724" s="9" t="s">
        <v>3287</v>
      </c>
      <c r="V724" t="s">
        <v>2862</v>
      </c>
      <c r="W724" s="9" t="s">
        <v>3253</v>
      </c>
    </row>
    <row r="725" spans="1:23" x14ac:dyDescent="0.3">
      <c r="A725" t="s">
        <v>2302</v>
      </c>
      <c r="B725" t="str">
        <f t="shared" si="11"/>
        <v>Lengte/breedte huis Jan Claesz aan de Gouwe</v>
      </c>
      <c r="C725" t="s">
        <v>933</v>
      </c>
      <c r="D725" t="s">
        <v>1563</v>
      </c>
      <c r="E725">
        <f>VLOOKUP(D725,straatids!A:B,2,FALSE)</f>
        <v>115</v>
      </c>
      <c r="F725" s="14">
        <v>2944</v>
      </c>
      <c r="K725">
        <v>68489</v>
      </c>
      <c r="L725" t="s">
        <v>2773</v>
      </c>
      <c r="M725" t="s">
        <v>2773</v>
      </c>
      <c r="N725" t="s">
        <v>2773</v>
      </c>
      <c r="O725" t="s">
        <v>2773</v>
      </c>
      <c r="P725" t="s">
        <v>860</v>
      </c>
      <c r="R725" t="s">
        <v>3049</v>
      </c>
      <c r="S725" s="9" t="s">
        <v>3439</v>
      </c>
      <c r="V725" t="s">
        <v>2862</v>
      </c>
      <c r="W725" s="9" t="s">
        <v>3253</v>
      </c>
    </row>
    <row r="726" spans="1:23" x14ac:dyDescent="0.3">
      <c r="A726" t="s">
        <v>2303</v>
      </c>
      <c r="B726" t="str">
        <f t="shared" si="11"/>
        <v>Lengte/breedte huis Herboldus Tombergius aan de Gouwe</v>
      </c>
      <c r="C726" t="s">
        <v>933</v>
      </c>
      <c r="D726" t="s">
        <v>1563</v>
      </c>
      <c r="E726">
        <f>VLOOKUP(D726,straatids!A:B,2,FALSE)</f>
        <v>115</v>
      </c>
      <c r="F726" s="14">
        <v>2945</v>
      </c>
      <c r="G726" s="14">
        <v>2946</v>
      </c>
      <c r="K726">
        <v>68490</v>
      </c>
      <c r="L726">
        <v>68491</v>
      </c>
      <c r="M726" t="s">
        <v>2773</v>
      </c>
      <c r="N726" t="s">
        <v>2773</v>
      </c>
      <c r="O726" t="s">
        <v>2773</v>
      </c>
      <c r="P726" t="s">
        <v>944</v>
      </c>
      <c r="R726" t="s">
        <v>2942</v>
      </c>
      <c r="S726" s="9" t="s">
        <v>3333</v>
      </c>
      <c r="V726" t="s">
        <v>3730</v>
      </c>
      <c r="W726" s="9" t="s">
        <v>3614</v>
      </c>
    </row>
    <row r="727" spans="1:23" x14ac:dyDescent="0.3">
      <c r="A727" t="s">
        <v>2304</v>
      </c>
      <c r="B727" t="str">
        <f t="shared" si="11"/>
        <v>Lengte/breedte huis Maritgen Willems aan de Gouwe</v>
      </c>
      <c r="C727" t="s">
        <v>936</v>
      </c>
      <c r="D727" t="s">
        <v>1563</v>
      </c>
      <c r="E727">
        <f>VLOOKUP(D727,straatids!A:B,2,FALSE)</f>
        <v>115</v>
      </c>
      <c r="F727" s="14">
        <v>2947</v>
      </c>
      <c r="K727">
        <v>68492</v>
      </c>
      <c r="L727" t="s">
        <v>2773</v>
      </c>
      <c r="M727" t="s">
        <v>2773</v>
      </c>
      <c r="N727" t="s">
        <v>2773</v>
      </c>
      <c r="O727" t="s">
        <v>2773</v>
      </c>
      <c r="P727" t="s">
        <v>937</v>
      </c>
      <c r="R727" t="s">
        <v>3077</v>
      </c>
      <c r="S727" s="9" t="s">
        <v>3211</v>
      </c>
      <c r="V727" t="s">
        <v>2905</v>
      </c>
      <c r="W727" s="9" t="s">
        <v>3296</v>
      </c>
    </row>
    <row r="728" spans="1:23" x14ac:dyDescent="0.3">
      <c r="A728" t="s">
        <v>2305</v>
      </c>
      <c r="B728" t="str">
        <f t="shared" si="11"/>
        <v>Lengte/breedte huis Jacob Dircksz aan de Gouwe</v>
      </c>
      <c r="C728" t="s">
        <v>936</v>
      </c>
      <c r="D728" t="s">
        <v>1563</v>
      </c>
      <c r="E728">
        <f>VLOOKUP(D728,straatids!A:B,2,FALSE)</f>
        <v>115</v>
      </c>
      <c r="F728" s="14">
        <v>2948</v>
      </c>
      <c r="K728">
        <v>68493</v>
      </c>
      <c r="L728" t="s">
        <v>2773</v>
      </c>
      <c r="M728" t="s">
        <v>2773</v>
      </c>
      <c r="N728" t="s">
        <v>2773</v>
      </c>
      <c r="O728" t="s">
        <v>2773</v>
      </c>
      <c r="P728" t="s">
        <v>634</v>
      </c>
      <c r="R728" t="s">
        <v>2849</v>
      </c>
      <c r="S728" s="9" t="s">
        <v>3240</v>
      </c>
      <c r="V728" t="s">
        <v>2908</v>
      </c>
      <c r="W728" s="9" t="s">
        <v>3299</v>
      </c>
    </row>
    <row r="729" spans="1:23" x14ac:dyDescent="0.3">
      <c r="A729" t="s">
        <v>2306</v>
      </c>
      <c r="B729" t="str">
        <f t="shared" si="11"/>
        <v>Lengte/breedte huis Frans Jacobsz aan de Gouwe</v>
      </c>
      <c r="C729" t="s">
        <v>936</v>
      </c>
      <c r="D729" t="s">
        <v>1563</v>
      </c>
      <c r="E729">
        <f>VLOOKUP(D729,straatids!A:B,2,FALSE)</f>
        <v>115</v>
      </c>
      <c r="F729" s="14">
        <v>2949</v>
      </c>
      <c r="K729">
        <v>68494</v>
      </c>
      <c r="L729" t="s">
        <v>2773</v>
      </c>
      <c r="M729" t="s">
        <v>2773</v>
      </c>
      <c r="N729" t="s">
        <v>2773</v>
      </c>
      <c r="O729" t="s">
        <v>2773</v>
      </c>
      <c r="P729" t="s">
        <v>938</v>
      </c>
      <c r="R729" t="s">
        <v>2895</v>
      </c>
      <c r="S729" s="9" t="s">
        <v>3286</v>
      </c>
      <c r="V729" t="s">
        <v>2908</v>
      </c>
      <c r="W729" s="9" t="s">
        <v>3299</v>
      </c>
    </row>
    <row r="730" spans="1:23" x14ac:dyDescent="0.3">
      <c r="A730" t="s">
        <v>2307</v>
      </c>
      <c r="B730" t="str">
        <f t="shared" si="11"/>
        <v>Lengte/breedte huis Arien Bastiaansz aan de Gouwe</v>
      </c>
      <c r="C730" t="s">
        <v>936</v>
      </c>
      <c r="D730" t="s">
        <v>1563</v>
      </c>
      <c r="E730">
        <f>VLOOKUP(D730,straatids!A:B,2,FALSE)</f>
        <v>115</v>
      </c>
      <c r="F730" s="14">
        <v>2950</v>
      </c>
      <c r="K730">
        <v>68496</v>
      </c>
      <c r="L730" t="s">
        <v>2773</v>
      </c>
      <c r="M730" t="s">
        <v>2773</v>
      </c>
      <c r="N730" t="s">
        <v>2773</v>
      </c>
      <c r="O730" t="s">
        <v>2773</v>
      </c>
      <c r="P730" t="s">
        <v>939</v>
      </c>
      <c r="R730" t="s">
        <v>2886</v>
      </c>
      <c r="S730" s="9" t="s">
        <v>3277</v>
      </c>
      <c r="V730" t="s">
        <v>3139</v>
      </c>
      <c r="W730" s="9" t="s">
        <v>3525</v>
      </c>
    </row>
    <row r="731" spans="1:23" x14ac:dyDescent="0.3">
      <c r="A731" t="s">
        <v>2308</v>
      </c>
      <c r="B731" t="str">
        <f t="shared" si="11"/>
        <v>Lengte/breedte huis Trijntgen Huijberts aan de Gouwe</v>
      </c>
      <c r="C731" t="s">
        <v>936</v>
      </c>
      <c r="D731" t="s">
        <v>1563</v>
      </c>
      <c r="E731">
        <f>VLOOKUP(D731,straatids!A:B,2,FALSE)</f>
        <v>115</v>
      </c>
      <c r="F731" s="14">
        <v>2951</v>
      </c>
      <c r="K731">
        <v>68497</v>
      </c>
      <c r="L731" t="s">
        <v>2773</v>
      </c>
      <c r="M731" t="s">
        <v>2773</v>
      </c>
      <c r="N731" t="s">
        <v>2773</v>
      </c>
      <c r="O731" t="s">
        <v>2773</v>
      </c>
      <c r="P731" t="s">
        <v>940</v>
      </c>
      <c r="R731" t="s">
        <v>2794</v>
      </c>
      <c r="S731" s="9" t="s">
        <v>3186</v>
      </c>
      <c r="V731" t="s">
        <v>2856</v>
      </c>
      <c r="W731" s="9" t="s">
        <v>3247</v>
      </c>
    </row>
    <row r="732" spans="1:23" x14ac:dyDescent="0.3">
      <c r="A732" t="s">
        <v>2309</v>
      </c>
      <c r="B732" t="str">
        <f t="shared" si="11"/>
        <v>Lengte/breedte huis Cornelis Jacobsz  aan de Gouwe</v>
      </c>
      <c r="C732" t="s">
        <v>941</v>
      </c>
      <c r="D732" t="s">
        <v>1563</v>
      </c>
      <c r="E732">
        <f>VLOOKUP(D732,straatids!A:B,2,FALSE)</f>
        <v>115</v>
      </c>
      <c r="F732" s="14">
        <v>2952</v>
      </c>
      <c r="K732">
        <v>68498</v>
      </c>
      <c r="L732" t="s">
        <v>2773</v>
      </c>
      <c r="M732" t="s">
        <v>2773</v>
      </c>
      <c r="N732" t="s">
        <v>2773</v>
      </c>
      <c r="O732" t="s">
        <v>2773</v>
      </c>
      <c r="P732" t="s">
        <v>942</v>
      </c>
      <c r="R732" t="s">
        <v>3085</v>
      </c>
      <c r="S732" s="9" t="s">
        <v>3473</v>
      </c>
      <c r="V732" t="s">
        <v>2895</v>
      </c>
      <c r="W732" s="9" t="s">
        <v>3286</v>
      </c>
    </row>
    <row r="733" spans="1:23" x14ac:dyDescent="0.3">
      <c r="A733" t="s">
        <v>2310</v>
      </c>
      <c r="B733" t="str">
        <f t="shared" si="11"/>
        <v>Lengte/breedte huis  aan de Gouwe</v>
      </c>
      <c r="C733" t="s">
        <v>941</v>
      </c>
      <c r="D733" t="s">
        <v>1563</v>
      </c>
      <c r="E733">
        <f>VLOOKUP(D733,straatids!A:B,2,FALSE)</f>
        <v>115</v>
      </c>
      <c r="K733" t="s">
        <v>2773</v>
      </c>
      <c r="L733" t="s">
        <v>2773</v>
      </c>
      <c r="M733" t="s">
        <v>2773</v>
      </c>
      <c r="N733" t="s">
        <v>2773</v>
      </c>
      <c r="O733" t="s">
        <v>2773</v>
      </c>
      <c r="R733" t="s">
        <v>2896</v>
      </c>
      <c r="S733" s="9" t="s">
        <v>3287</v>
      </c>
      <c r="V733" t="s">
        <v>2827</v>
      </c>
      <c r="W733" s="9" t="s">
        <v>3218</v>
      </c>
    </row>
    <row r="734" spans="1:23" x14ac:dyDescent="0.3">
      <c r="A734" t="s">
        <v>2311</v>
      </c>
      <c r="B734" t="str">
        <f t="shared" si="11"/>
        <v>Lengte/breedte huis  aan de Langen Groenendael</v>
      </c>
      <c r="C734" t="s">
        <v>941</v>
      </c>
      <c r="D734" t="s">
        <v>1568</v>
      </c>
      <c r="E734">
        <f>VLOOKUP(D734,straatids!A:B,2,FALSE)</f>
        <v>116</v>
      </c>
      <c r="K734" t="s">
        <v>2773</v>
      </c>
      <c r="L734" t="s">
        <v>2773</v>
      </c>
      <c r="M734" t="s">
        <v>2773</v>
      </c>
      <c r="N734" t="s">
        <v>2773</v>
      </c>
      <c r="O734" t="s">
        <v>2773</v>
      </c>
      <c r="R734" t="s">
        <v>2773</v>
      </c>
      <c r="S734" s="9" t="s">
        <v>2773</v>
      </c>
      <c r="V734" t="s">
        <v>2773</v>
      </c>
      <c r="W734" s="9" t="s">
        <v>2773</v>
      </c>
    </row>
    <row r="735" spans="1:23" x14ac:dyDescent="0.3">
      <c r="A735" t="s">
        <v>2312</v>
      </c>
      <c r="B735" t="str">
        <f t="shared" si="11"/>
        <v>Lengte/breedte huis Jan Claesz aan de Langen Groenendael</v>
      </c>
      <c r="C735" t="s">
        <v>941</v>
      </c>
      <c r="D735" t="s">
        <v>1568</v>
      </c>
      <c r="E735">
        <f>VLOOKUP(D735,straatids!A:B,2,FALSE)</f>
        <v>116</v>
      </c>
      <c r="F735" s="14">
        <v>2953</v>
      </c>
      <c r="K735">
        <v>68499</v>
      </c>
      <c r="L735" t="s">
        <v>2773</v>
      </c>
      <c r="M735" t="s">
        <v>2773</v>
      </c>
      <c r="N735" t="s">
        <v>2773</v>
      </c>
      <c r="O735" t="s">
        <v>2773</v>
      </c>
      <c r="P735" t="s">
        <v>860</v>
      </c>
      <c r="Q735" t="s">
        <v>1022</v>
      </c>
      <c r="R735" t="s">
        <v>2786</v>
      </c>
      <c r="S735" s="9" t="s">
        <v>3178</v>
      </c>
      <c r="V735" t="s">
        <v>2826</v>
      </c>
      <c r="W735" s="9" t="s">
        <v>3217</v>
      </c>
    </row>
    <row r="736" spans="1:23" x14ac:dyDescent="0.3">
      <c r="A736" t="s">
        <v>2313</v>
      </c>
      <c r="B736" t="str">
        <f t="shared" si="11"/>
        <v>Lengte/breedte huis  aan de Langen Groenendael</v>
      </c>
      <c r="C736" t="s">
        <v>941</v>
      </c>
      <c r="D736" t="s">
        <v>1568</v>
      </c>
      <c r="E736">
        <f>VLOOKUP(D736,straatids!A:B,2,FALSE)</f>
        <v>116</v>
      </c>
      <c r="K736" t="s">
        <v>2773</v>
      </c>
      <c r="L736" t="s">
        <v>2773</v>
      </c>
      <c r="M736" t="s">
        <v>2773</v>
      </c>
      <c r="N736" t="s">
        <v>2773</v>
      </c>
      <c r="O736" t="s">
        <v>2773</v>
      </c>
      <c r="R736" t="s">
        <v>3086</v>
      </c>
      <c r="S736" s="9" t="s">
        <v>3411</v>
      </c>
      <c r="T736" t="s">
        <v>982</v>
      </c>
      <c r="V736" t="s">
        <v>2773</v>
      </c>
      <c r="W736" s="9" t="s">
        <v>2773</v>
      </c>
    </row>
    <row r="737" spans="1:23" x14ac:dyDescent="0.3">
      <c r="A737" t="s">
        <v>2314</v>
      </c>
      <c r="B737" t="str">
        <f t="shared" si="11"/>
        <v>Lengte/breedte huis Jannetgen Goosens aan de Langen Groenendael</v>
      </c>
      <c r="C737" t="s">
        <v>946</v>
      </c>
      <c r="D737" t="s">
        <v>1568</v>
      </c>
      <c r="E737">
        <f>VLOOKUP(D737,straatids!A:B,2,FALSE)</f>
        <v>116</v>
      </c>
      <c r="F737" s="14">
        <v>2953</v>
      </c>
      <c r="K737">
        <v>68499</v>
      </c>
      <c r="L737" t="s">
        <v>2773</v>
      </c>
      <c r="M737" t="s">
        <v>2773</v>
      </c>
      <c r="N737" t="s">
        <v>2773</v>
      </c>
      <c r="O737" t="s">
        <v>2773</v>
      </c>
      <c r="P737" t="s">
        <v>947</v>
      </c>
      <c r="R737" t="s">
        <v>2815</v>
      </c>
      <c r="S737" s="9" t="s">
        <v>3207</v>
      </c>
      <c r="V737" t="s">
        <v>2826</v>
      </c>
      <c r="W737" s="9" t="s">
        <v>3217</v>
      </c>
    </row>
    <row r="738" spans="1:23" x14ac:dyDescent="0.3">
      <c r="A738" t="s">
        <v>2315</v>
      </c>
      <c r="B738" t="str">
        <f t="shared" si="11"/>
        <v>Lengte/breedte huis Jan Floren aan de Langen Groenendael</v>
      </c>
      <c r="C738" t="s">
        <v>946</v>
      </c>
      <c r="D738" t="s">
        <v>1568</v>
      </c>
      <c r="E738">
        <f>VLOOKUP(D738,straatids!A:B,2,FALSE)</f>
        <v>116</v>
      </c>
      <c r="F738" s="14">
        <v>2953</v>
      </c>
      <c r="K738">
        <v>68499</v>
      </c>
      <c r="L738" t="s">
        <v>2773</v>
      </c>
      <c r="M738" t="s">
        <v>2773</v>
      </c>
      <c r="N738" t="s">
        <v>2773</v>
      </c>
      <c r="O738" t="s">
        <v>2773</v>
      </c>
      <c r="P738" t="s">
        <v>948</v>
      </c>
      <c r="R738" t="s">
        <v>3087</v>
      </c>
      <c r="S738" s="9" t="s">
        <v>3474</v>
      </c>
      <c r="V738" t="s">
        <v>2826</v>
      </c>
      <c r="W738" s="9" t="s">
        <v>3217</v>
      </c>
    </row>
    <row r="739" spans="1:23" x14ac:dyDescent="0.3">
      <c r="A739" t="s">
        <v>2316</v>
      </c>
      <c r="B739" t="str">
        <f t="shared" si="11"/>
        <v>Lengte/breedte huis Casper kiel aan de Langen Groenendael</v>
      </c>
      <c r="C739" t="s">
        <v>946</v>
      </c>
      <c r="D739" t="s">
        <v>1568</v>
      </c>
      <c r="E739">
        <f>VLOOKUP(D739,straatids!A:B,2,FALSE)</f>
        <v>116</v>
      </c>
      <c r="F739" s="14">
        <v>2954</v>
      </c>
      <c r="K739">
        <v>68500</v>
      </c>
      <c r="L739" t="s">
        <v>2773</v>
      </c>
      <c r="M739" t="s">
        <v>2773</v>
      </c>
      <c r="N739" t="s">
        <v>2773</v>
      </c>
      <c r="O739" t="s">
        <v>2773</v>
      </c>
      <c r="P739" t="s">
        <v>996</v>
      </c>
      <c r="R739" t="s">
        <v>2815</v>
      </c>
      <c r="S739" s="9" t="s">
        <v>3207</v>
      </c>
      <c r="V739" t="s">
        <v>2826</v>
      </c>
      <c r="W739" s="9" t="s">
        <v>3217</v>
      </c>
    </row>
    <row r="740" spans="1:23" x14ac:dyDescent="0.3">
      <c r="A740" t="s">
        <v>2317</v>
      </c>
      <c r="B740" t="str">
        <f t="shared" si="11"/>
        <v>Lengte/breedte huis Claes Fransz aan de Langen Groenendael</v>
      </c>
      <c r="C740" t="s">
        <v>946</v>
      </c>
      <c r="D740" t="s">
        <v>1568</v>
      </c>
      <c r="E740">
        <f>VLOOKUP(D740,straatids!A:B,2,FALSE)</f>
        <v>116</v>
      </c>
      <c r="F740" s="14">
        <v>2955</v>
      </c>
      <c r="K740">
        <v>68501</v>
      </c>
      <c r="L740" t="s">
        <v>2773</v>
      </c>
      <c r="M740" t="s">
        <v>2773</v>
      </c>
      <c r="N740" t="s">
        <v>2773</v>
      </c>
      <c r="O740" t="s">
        <v>2773</v>
      </c>
      <c r="P740" t="s">
        <v>1021</v>
      </c>
      <c r="Q740" t="s">
        <v>1019</v>
      </c>
      <c r="R740" t="s">
        <v>3001</v>
      </c>
      <c r="S740" s="9" t="s">
        <v>3392</v>
      </c>
      <c r="V740" t="s">
        <v>2826</v>
      </c>
      <c r="W740" s="9" t="s">
        <v>3217</v>
      </c>
    </row>
    <row r="741" spans="1:23" x14ac:dyDescent="0.3">
      <c r="A741" t="s">
        <v>2318</v>
      </c>
      <c r="B741" t="str">
        <f t="shared" si="11"/>
        <v>Lengte/breedte huis Jan Leendertsz aan de Langen Groenendael</v>
      </c>
      <c r="C741" t="s">
        <v>946</v>
      </c>
      <c r="D741" t="s">
        <v>1568</v>
      </c>
      <c r="E741">
        <f>VLOOKUP(D741,straatids!A:B,2,FALSE)</f>
        <v>116</v>
      </c>
      <c r="F741" s="14">
        <v>2956</v>
      </c>
      <c r="K741">
        <v>68502</v>
      </c>
      <c r="L741" t="s">
        <v>2773</v>
      </c>
      <c r="M741" t="s">
        <v>2773</v>
      </c>
      <c r="N741" t="s">
        <v>2773</v>
      </c>
      <c r="O741" t="s">
        <v>2773</v>
      </c>
      <c r="P741" t="s">
        <v>526</v>
      </c>
      <c r="Q741" t="s">
        <v>1020</v>
      </c>
      <c r="R741" t="s">
        <v>2977</v>
      </c>
      <c r="S741" s="9" t="s">
        <v>3368</v>
      </c>
      <c r="V741" t="s">
        <v>2826</v>
      </c>
      <c r="W741" s="9" t="s">
        <v>3217</v>
      </c>
    </row>
    <row r="742" spans="1:23" x14ac:dyDescent="0.3">
      <c r="A742" t="s">
        <v>2319</v>
      </c>
      <c r="B742" t="str">
        <f t="shared" si="11"/>
        <v>Lengte/breedte huis  aan de Langen Groenendael</v>
      </c>
      <c r="C742" t="s">
        <v>946</v>
      </c>
      <c r="D742" t="s">
        <v>1568</v>
      </c>
      <c r="E742">
        <f>VLOOKUP(D742,straatids!A:B,2,FALSE)</f>
        <v>116</v>
      </c>
      <c r="K742" t="s">
        <v>2773</v>
      </c>
      <c r="L742" t="s">
        <v>2773</v>
      </c>
      <c r="M742" t="s">
        <v>2773</v>
      </c>
      <c r="N742" t="s">
        <v>2773</v>
      </c>
      <c r="O742" t="s">
        <v>2773</v>
      </c>
      <c r="R742" t="s">
        <v>3088</v>
      </c>
      <c r="S742" s="9" t="s">
        <v>3475</v>
      </c>
      <c r="T742" t="s">
        <v>983</v>
      </c>
      <c r="V742" t="s">
        <v>2773</v>
      </c>
      <c r="W742" s="9" t="s">
        <v>2773</v>
      </c>
    </row>
    <row r="743" spans="1:23" x14ac:dyDescent="0.3">
      <c r="A743" t="s">
        <v>2320</v>
      </c>
      <c r="B743" t="str">
        <f t="shared" si="11"/>
        <v>Lengte/breedte huis Herman Teeuwen aan de Langen Groenendael</v>
      </c>
      <c r="C743" t="s">
        <v>949</v>
      </c>
      <c r="D743" t="s">
        <v>1568</v>
      </c>
      <c r="E743">
        <f>VLOOKUP(D743,straatids!A:B,2,FALSE)</f>
        <v>116</v>
      </c>
      <c r="F743" s="14">
        <v>2957</v>
      </c>
      <c r="K743">
        <v>68503</v>
      </c>
      <c r="L743" t="s">
        <v>2773</v>
      </c>
      <c r="M743" t="s">
        <v>2773</v>
      </c>
      <c r="N743" t="s">
        <v>2773</v>
      </c>
      <c r="O743" t="s">
        <v>2773</v>
      </c>
      <c r="P743" t="s">
        <v>997</v>
      </c>
      <c r="R743" t="s">
        <v>2842</v>
      </c>
      <c r="S743" s="9" t="s">
        <v>3233</v>
      </c>
      <c r="V743" t="s">
        <v>2826</v>
      </c>
      <c r="W743" s="9" t="s">
        <v>3217</v>
      </c>
    </row>
    <row r="744" spans="1:23" x14ac:dyDescent="0.3">
      <c r="A744" t="s">
        <v>2321</v>
      </c>
      <c r="B744" t="str">
        <f t="shared" si="11"/>
        <v>Lengte/breedte huis  aan de Langen Groenendael</v>
      </c>
      <c r="C744" t="s">
        <v>949</v>
      </c>
      <c r="D744" t="s">
        <v>1568</v>
      </c>
      <c r="E744">
        <f>VLOOKUP(D744,straatids!A:B,2,FALSE)</f>
        <v>116</v>
      </c>
      <c r="K744" t="s">
        <v>2773</v>
      </c>
      <c r="L744" t="s">
        <v>2773</v>
      </c>
      <c r="M744" t="s">
        <v>2773</v>
      </c>
      <c r="N744" t="s">
        <v>2773</v>
      </c>
      <c r="O744" t="s">
        <v>2773</v>
      </c>
      <c r="R744" t="s">
        <v>2826</v>
      </c>
      <c r="S744" s="9" t="s">
        <v>3217</v>
      </c>
      <c r="T744" t="s">
        <v>984</v>
      </c>
      <c r="V744" t="s">
        <v>2773</v>
      </c>
      <c r="W744" s="9" t="s">
        <v>2773</v>
      </c>
    </row>
    <row r="745" spans="1:23" x14ac:dyDescent="0.3">
      <c r="A745" t="s">
        <v>2322</v>
      </c>
      <c r="B745" t="str">
        <f t="shared" si="11"/>
        <v>Lengte/breedte huis Dick Pieteresz aan de Langen Groenendael</v>
      </c>
      <c r="C745" t="s">
        <v>949</v>
      </c>
      <c r="D745" t="s">
        <v>1568</v>
      </c>
      <c r="E745">
        <f>VLOOKUP(D745,straatids!A:B,2,FALSE)</f>
        <v>116</v>
      </c>
      <c r="F745" s="14">
        <v>2958</v>
      </c>
      <c r="K745">
        <v>68504</v>
      </c>
      <c r="L745" t="s">
        <v>2773</v>
      </c>
      <c r="M745" t="s">
        <v>2773</v>
      </c>
      <c r="N745" t="s">
        <v>2773</v>
      </c>
      <c r="O745" t="s">
        <v>2773</v>
      </c>
      <c r="P745" t="s">
        <v>950</v>
      </c>
      <c r="R745" t="s">
        <v>3089</v>
      </c>
      <c r="S745" s="9" t="s">
        <v>3476</v>
      </c>
      <c r="T745" t="s">
        <v>985</v>
      </c>
      <c r="V745" t="s">
        <v>3133</v>
      </c>
      <c r="W745" s="9" t="s">
        <v>3519</v>
      </c>
    </row>
    <row r="746" spans="1:23" x14ac:dyDescent="0.3">
      <c r="A746" t="s">
        <v>2323</v>
      </c>
      <c r="B746" t="str">
        <f t="shared" si="11"/>
        <v>Lengte/breedte huis Huijch Gerritsz aan de Langen Groenendael</v>
      </c>
      <c r="C746" t="s">
        <v>949</v>
      </c>
      <c r="D746" t="s">
        <v>1568</v>
      </c>
      <c r="E746">
        <f>VLOOKUP(D746,straatids!A:B,2,FALSE)</f>
        <v>116</v>
      </c>
      <c r="F746" s="14">
        <v>2959</v>
      </c>
      <c r="K746">
        <v>68505</v>
      </c>
      <c r="L746" t="s">
        <v>2773</v>
      </c>
      <c r="M746" t="s">
        <v>2773</v>
      </c>
      <c r="N746" t="s">
        <v>2773</v>
      </c>
      <c r="O746" t="s">
        <v>2773</v>
      </c>
      <c r="P746" t="s">
        <v>1018</v>
      </c>
      <c r="Q746" t="s">
        <v>1017</v>
      </c>
      <c r="R746" t="s">
        <v>3029</v>
      </c>
      <c r="S746" s="9" t="s">
        <v>3419</v>
      </c>
      <c r="T746" t="s">
        <v>986</v>
      </c>
      <c r="V746" t="s">
        <v>3017</v>
      </c>
      <c r="W746" s="9" t="s">
        <v>3407</v>
      </c>
    </row>
    <row r="747" spans="1:23" x14ac:dyDescent="0.3">
      <c r="A747" t="s">
        <v>2324</v>
      </c>
      <c r="B747" t="str">
        <f t="shared" si="11"/>
        <v>Lengte/breedte huis Griete Sijmons aan de Langen Groenendael</v>
      </c>
      <c r="C747" t="s">
        <v>949</v>
      </c>
      <c r="D747" t="s">
        <v>1568</v>
      </c>
      <c r="E747">
        <f>VLOOKUP(D747,straatids!A:B,2,FALSE)</f>
        <v>116</v>
      </c>
      <c r="F747" s="14">
        <v>2960</v>
      </c>
      <c r="K747">
        <v>68507</v>
      </c>
      <c r="L747" t="s">
        <v>2773</v>
      </c>
      <c r="M747" t="s">
        <v>2773</v>
      </c>
      <c r="N747" t="s">
        <v>2773</v>
      </c>
      <c r="O747" t="s">
        <v>2773</v>
      </c>
      <c r="P747" t="s">
        <v>951</v>
      </c>
      <c r="R747" t="s">
        <v>2800</v>
      </c>
      <c r="S747" s="9" t="s">
        <v>3192</v>
      </c>
      <c r="T747" t="s">
        <v>987</v>
      </c>
      <c r="V747" t="s">
        <v>3101</v>
      </c>
      <c r="W747" s="9" t="s">
        <v>3488</v>
      </c>
    </row>
    <row r="748" spans="1:23" x14ac:dyDescent="0.3">
      <c r="A748" t="s">
        <v>2325</v>
      </c>
      <c r="B748" t="str">
        <f t="shared" si="11"/>
        <v>Lengte/breedte huis Joost Jansz in de Vos aan de Langen Groenendael</v>
      </c>
      <c r="C748" t="s">
        <v>952</v>
      </c>
      <c r="D748" t="s">
        <v>1568</v>
      </c>
      <c r="E748">
        <f>VLOOKUP(D748,straatids!A:B,2,FALSE)</f>
        <v>116</v>
      </c>
      <c r="F748" s="14">
        <v>2961</v>
      </c>
      <c r="G748" s="14">
        <v>2962</v>
      </c>
      <c r="K748">
        <v>68508</v>
      </c>
      <c r="L748">
        <v>68509</v>
      </c>
      <c r="M748" t="s">
        <v>2773</v>
      </c>
      <c r="N748" t="s">
        <v>2773</v>
      </c>
      <c r="O748" t="s">
        <v>2773</v>
      </c>
      <c r="P748" t="s">
        <v>953</v>
      </c>
      <c r="R748" t="s">
        <v>2811</v>
      </c>
      <c r="S748" s="9" t="s">
        <v>3203</v>
      </c>
      <c r="T748" t="s">
        <v>988</v>
      </c>
      <c r="V748" t="s">
        <v>3101</v>
      </c>
      <c r="W748" s="9" t="s">
        <v>3488</v>
      </c>
    </row>
    <row r="749" spans="1:23" x14ac:dyDescent="0.3">
      <c r="A749" t="s">
        <v>2326</v>
      </c>
      <c r="B749" t="str">
        <f t="shared" si="11"/>
        <v>Lengte/breedte huis Andries Jaspers aan de Langen Groenendael</v>
      </c>
      <c r="C749" t="s">
        <v>952</v>
      </c>
      <c r="D749" t="s">
        <v>1568</v>
      </c>
      <c r="E749">
        <f>VLOOKUP(D749,straatids!A:B,2,FALSE)</f>
        <v>116</v>
      </c>
      <c r="F749" s="14">
        <v>2963</v>
      </c>
      <c r="K749">
        <v>68510</v>
      </c>
      <c r="L749" t="s">
        <v>2773</v>
      </c>
      <c r="M749" t="s">
        <v>2773</v>
      </c>
      <c r="N749" t="s">
        <v>2773</v>
      </c>
      <c r="O749" t="s">
        <v>2773</v>
      </c>
      <c r="P749" t="s">
        <v>1016</v>
      </c>
      <c r="Q749" t="s">
        <v>1015</v>
      </c>
      <c r="R749" t="s">
        <v>2839</v>
      </c>
      <c r="S749" s="9" t="s">
        <v>3230</v>
      </c>
      <c r="T749" t="s">
        <v>989</v>
      </c>
      <c r="V749" t="s">
        <v>2820</v>
      </c>
      <c r="W749" s="9" t="s">
        <v>3212</v>
      </c>
    </row>
    <row r="750" spans="1:23" x14ac:dyDescent="0.3">
      <c r="A750" t="s">
        <v>2327</v>
      </c>
      <c r="B750" t="str">
        <f t="shared" si="11"/>
        <v>Lengte/breedte huis Arien Joppen aan de Langen Groenendael</v>
      </c>
      <c r="C750" t="s">
        <v>952</v>
      </c>
      <c r="D750" t="s">
        <v>1568</v>
      </c>
      <c r="E750">
        <f>VLOOKUP(D750,straatids!A:B,2,FALSE)</f>
        <v>116</v>
      </c>
      <c r="F750" s="14">
        <v>2964</v>
      </c>
      <c r="K750">
        <v>68511</v>
      </c>
      <c r="L750" t="s">
        <v>2773</v>
      </c>
      <c r="M750" t="s">
        <v>2773</v>
      </c>
      <c r="N750" t="s">
        <v>2773</v>
      </c>
      <c r="O750" t="s">
        <v>2773</v>
      </c>
      <c r="P750" t="s">
        <v>954</v>
      </c>
      <c r="R750" t="s">
        <v>3006</v>
      </c>
      <c r="S750" s="9" t="s">
        <v>3397</v>
      </c>
      <c r="T750" t="s">
        <v>990</v>
      </c>
      <c r="V750" t="s">
        <v>2820</v>
      </c>
      <c r="W750" s="9" t="s">
        <v>3212</v>
      </c>
    </row>
    <row r="751" spans="1:23" x14ac:dyDescent="0.3">
      <c r="A751" t="s">
        <v>2328</v>
      </c>
      <c r="B751" t="str">
        <f t="shared" si="11"/>
        <v>Lengte/breedte huis Arien Dircksz aan de Langen Groenendael</v>
      </c>
      <c r="C751" t="s">
        <v>952</v>
      </c>
      <c r="D751" t="s">
        <v>1568</v>
      </c>
      <c r="E751">
        <f>VLOOKUP(D751,straatids!A:B,2,FALSE)</f>
        <v>116</v>
      </c>
      <c r="F751" s="14">
        <v>2965</v>
      </c>
      <c r="K751">
        <v>68512</v>
      </c>
      <c r="L751" t="s">
        <v>2773</v>
      </c>
      <c r="M751" t="s">
        <v>2773</v>
      </c>
      <c r="N751" t="s">
        <v>2773</v>
      </c>
      <c r="O751" t="s">
        <v>2773</v>
      </c>
      <c r="P751" t="s">
        <v>955</v>
      </c>
      <c r="R751" t="s">
        <v>3006</v>
      </c>
      <c r="S751" s="9" t="s">
        <v>3397</v>
      </c>
      <c r="T751" t="s">
        <v>991</v>
      </c>
      <c r="V751" t="s">
        <v>3758</v>
      </c>
      <c r="W751" s="9" t="s">
        <v>3483</v>
      </c>
    </row>
    <row r="752" spans="1:23" x14ac:dyDescent="0.3">
      <c r="A752" t="s">
        <v>2329</v>
      </c>
      <c r="B752" t="str">
        <f t="shared" si="11"/>
        <v>Lengte/breedte huis Heijndrick Thonisz aan de Langen Groenendael</v>
      </c>
      <c r="C752" t="s">
        <v>957</v>
      </c>
      <c r="D752" t="s">
        <v>1568</v>
      </c>
      <c r="E752">
        <f>VLOOKUP(D752,straatids!A:B,2,FALSE)</f>
        <v>116</v>
      </c>
      <c r="F752" s="14" t="s">
        <v>3806</v>
      </c>
      <c r="K752">
        <v>68513</v>
      </c>
      <c r="L752" t="s">
        <v>2773</v>
      </c>
      <c r="M752" t="s">
        <v>2773</v>
      </c>
      <c r="N752" t="s">
        <v>2773</v>
      </c>
      <c r="O752" t="s">
        <v>2773</v>
      </c>
      <c r="P752" t="s">
        <v>956</v>
      </c>
      <c r="R752" t="s">
        <v>3004</v>
      </c>
      <c r="S752" s="9" t="s">
        <v>3395</v>
      </c>
      <c r="V752" t="s">
        <v>2939</v>
      </c>
      <c r="W752" s="9" t="s">
        <v>3330</v>
      </c>
    </row>
    <row r="753" spans="1:23" x14ac:dyDescent="0.3">
      <c r="A753" t="s">
        <v>2330</v>
      </c>
      <c r="B753" t="str">
        <f t="shared" si="11"/>
        <v>Lengte/breedte huis Cornelis Jansz Bos aan de Langen Groenendael</v>
      </c>
      <c r="C753" t="s">
        <v>957</v>
      </c>
      <c r="D753" t="s">
        <v>1568</v>
      </c>
      <c r="E753">
        <f>VLOOKUP(D753,straatids!A:B,2,FALSE)</f>
        <v>116</v>
      </c>
      <c r="F753" s="14" t="s">
        <v>3807</v>
      </c>
      <c r="K753">
        <v>68514</v>
      </c>
      <c r="L753" t="s">
        <v>2773</v>
      </c>
      <c r="M753" t="s">
        <v>2773</v>
      </c>
      <c r="N753" t="s">
        <v>2773</v>
      </c>
      <c r="O753" t="s">
        <v>2773</v>
      </c>
      <c r="P753" t="s">
        <v>958</v>
      </c>
      <c r="R753" t="s">
        <v>2816</v>
      </c>
      <c r="S753" s="9" t="s">
        <v>3208</v>
      </c>
      <c r="V753" t="s">
        <v>3759</v>
      </c>
      <c r="W753" s="9" t="s">
        <v>3644</v>
      </c>
    </row>
    <row r="754" spans="1:23" x14ac:dyDescent="0.3">
      <c r="A754" t="s">
        <v>2331</v>
      </c>
      <c r="B754" t="str">
        <f t="shared" si="11"/>
        <v>Lengte/breedte huis Arien Cornelisz de Vries aan de Langen Groenendael</v>
      </c>
      <c r="C754" t="s">
        <v>957</v>
      </c>
      <c r="D754" t="s">
        <v>1568</v>
      </c>
      <c r="E754">
        <f>VLOOKUP(D754,straatids!A:B,2,FALSE)</f>
        <v>116</v>
      </c>
      <c r="F754" s="14">
        <v>2967</v>
      </c>
      <c r="K754">
        <v>68515</v>
      </c>
      <c r="L754" t="s">
        <v>2773</v>
      </c>
      <c r="M754" t="s">
        <v>2773</v>
      </c>
      <c r="N754" t="s">
        <v>2773</v>
      </c>
      <c r="O754" t="s">
        <v>2773</v>
      </c>
      <c r="P754" t="s">
        <v>959</v>
      </c>
      <c r="R754" t="s">
        <v>2927</v>
      </c>
      <c r="S754" s="9" t="s">
        <v>3318</v>
      </c>
      <c r="V754" t="s">
        <v>3759</v>
      </c>
      <c r="W754" s="9" t="s">
        <v>3644</v>
      </c>
    </row>
    <row r="755" spans="1:23" x14ac:dyDescent="0.3">
      <c r="A755" t="s">
        <v>2332</v>
      </c>
      <c r="B755" t="str">
        <f t="shared" si="11"/>
        <v>Lengte/breedte huis Arien Claesz aan de Langen Groenendael</v>
      </c>
      <c r="C755" t="s">
        <v>957</v>
      </c>
      <c r="D755" t="s">
        <v>1568</v>
      </c>
      <c r="E755">
        <f>VLOOKUP(D755,straatids!A:B,2,FALSE)</f>
        <v>116</v>
      </c>
      <c r="F755" s="14">
        <v>2968</v>
      </c>
      <c r="K755">
        <v>68516</v>
      </c>
      <c r="L755" t="s">
        <v>2773</v>
      </c>
      <c r="M755" t="s">
        <v>2773</v>
      </c>
      <c r="N755" t="s">
        <v>2773</v>
      </c>
      <c r="O755" t="s">
        <v>2773</v>
      </c>
      <c r="P755" t="s">
        <v>960</v>
      </c>
      <c r="R755" t="s">
        <v>2914</v>
      </c>
      <c r="S755" s="9" t="s">
        <v>3305</v>
      </c>
      <c r="V755" t="s">
        <v>2826</v>
      </c>
      <c r="W755" s="9" t="s">
        <v>3217</v>
      </c>
    </row>
    <row r="756" spans="1:23" x14ac:dyDescent="0.3">
      <c r="A756" t="s">
        <v>2333</v>
      </c>
      <c r="B756" t="str">
        <f t="shared" si="11"/>
        <v>Lengte/breedte huis Mees Willemsz aan de Langen Groenendael</v>
      </c>
      <c r="C756" t="s">
        <v>957</v>
      </c>
      <c r="D756" t="s">
        <v>1568</v>
      </c>
      <c r="E756">
        <f>VLOOKUP(D756,straatids!A:B,2,FALSE)</f>
        <v>116</v>
      </c>
      <c r="F756" s="14">
        <v>2969</v>
      </c>
      <c r="K756">
        <v>68517</v>
      </c>
      <c r="L756" t="s">
        <v>2773</v>
      </c>
      <c r="M756" t="s">
        <v>2773</v>
      </c>
      <c r="N756" t="s">
        <v>2773</v>
      </c>
      <c r="O756" t="s">
        <v>2773</v>
      </c>
      <c r="P756" t="s">
        <v>1001</v>
      </c>
      <c r="R756" t="s">
        <v>2914</v>
      </c>
      <c r="S756" s="9" t="s">
        <v>3305</v>
      </c>
      <c r="V756" t="s">
        <v>2826</v>
      </c>
      <c r="W756" s="9" t="s">
        <v>3217</v>
      </c>
    </row>
    <row r="757" spans="1:23" x14ac:dyDescent="0.3">
      <c r="A757" t="s">
        <v>2334</v>
      </c>
      <c r="B757" t="str">
        <f t="shared" si="11"/>
        <v>Lengte/breedte huis Cornelis Willemsz Sonnevelt aan de Langen Groenendael</v>
      </c>
      <c r="C757" t="s">
        <v>962</v>
      </c>
      <c r="D757" t="s">
        <v>1568</v>
      </c>
      <c r="E757">
        <f>VLOOKUP(D757,straatids!A:B,2,FALSE)</f>
        <v>116</v>
      </c>
      <c r="F757" s="14">
        <v>2970</v>
      </c>
      <c r="K757">
        <v>68519</v>
      </c>
      <c r="L757" t="s">
        <v>2773</v>
      </c>
      <c r="M757" t="s">
        <v>2773</v>
      </c>
      <c r="N757" t="s">
        <v>2773</v>
      </c>
      <c r="O757" t="s">
        <v>2773</v>
      </c>
      <c r="P757" t="s">
        <v>961</v>
      </c>
      <c r="R757" t="s">
        <v>2873</v>
      </c>
      <c r="S757" s="9" t="s">
        <v>3264</v>
      </c>
      <c r="V757" t="s">
        <v>3760</v>
      </c>
      <c r="W757" s="9" t="s">
        <v>3645</v>
      </c>
    </row>
    <row r="758" spans="1:23" x14ac:dyDescent="0.3">
      <c r="A758" t="s">
        <v>2335</v>
      </c>
      <c r="B758" t="str">
        <f t="shared" si="11"/>
        <v>Lengte/breedte huis Cornelis Jansz aan de Langen Groenendael</v>
      </c>
      <c r="C758" t="s">
        <v>962</v>
      </c>
      <c r="D758" t="s">
        <v>1568</v>
      </c>
      <c r="E758">
        <f>VLOOKUP(D758,straatids!A:B,2,FALSE)</f>
        <v>116</v>
      </c>
      <c r="F758" s="14">
        <v>2972</v>
      </c>
      <c r="K758">
        <v>68527</v>
      </c>
      <c r="L758" t="s">
        <v>2773</v>
      </c>
      <c r="M758" t="s">
        <v>2773</v>
      </c>
      <c r="N758" t="s">
        <v>2773</v>
      </c>
      <c r="O758" t="s">
        <v>2773</v>
      </c>
      <c r="P758" t="s">
        <v>384</v>
      </c>
      <c r="Q758" t="s">
        <v>1014</v>
      </c>
      <c r="R758" t="s">
        <v>2889</v>
      </c>
      <c r="S758" s="9" t="s">
        <v>3280</v>
      </c>
      <c r="V758" t="s">
        <v>3125</v>
      </c>
      <c r="W758" s="9" t="s">
        <v>3511</v>
      </c>
    </row>
    <row r="759" spans="1:23" x14ac:dyDescent="0.3">
      <c r="A759" t="s">
        <v>2336</v>
      </c>
      <c r="B759" t="str">
        <f t="shared" si="11"/>
        <v>Lengte/breedte huis Claertgen Damen aan de Langen Groenendael</v>
      </c>
      <c r="C759" t="s">
        <v>962</v>
      </c>
      <c r="D759" t="s">
        <v>1568</v>
      </c>
      <c r="E759">
        <f>VLOOKUP(D759,straatids!A:B,2,FALSE)</f>
        <v>116</v>
      </c>
      <c r="F759" s="14">
        <v>2971</v>
      </c>
      <c r="K759">
        <v>68526</v>
      </c>
      <c r="L759" t="s">
        <v>2773</v>
      </c>
      <c r="M759" t="s">
        <v>2773</v>
      </c>
      <c r="N759" t="s">
        <v>2773</v>
      </c>
      <c r="O759" t="s">
        <v>2773</v>
      </c>
      <c r="P759" t="s">
        <v>963</v>
      </c>
      <c r="R759" t="s">
        <v>2872</v>
      </c>
      <c r="S759" s="9" t="s">
        <v>3263</v>
      </c>
      <c r="V759" t="s">
        <v>2826</v>
      </c>
      <c r="W759" s="9" t="s">
        <v>3217</v>
      </c>
    </row>
    <row r="760" spans="1:23" x14ac:dyDescent="0.3">
      <c r="A760" t="s">
        <v>2337</v>
      </c>
      <c r="B760" t="str">
        <f t="shared" si="11"/>
        <v>Lengte/breedte huis  aan de Langen Groenendael</v>
      </c>
      <c r="C760" t="s">
        <v>962</v>
      </c>
      <c r="D760" t="s">
        <v>1568</v>
      </c>
      <c r="E760">
        <f>VLOOKUP(D760,straatids!A:B,2,FALSE)</f>
        <v>116</v>
      </c>
      <c r="K760" t="s">
        <v>2773</v>
      </c>
      <c r="L760" t="s">
        <v>2773</v>
      </c>
      <c r="M760" t="s">
        <v>2773</v>
      </c>
      <c r="N760" t="s">
        <v>2773</v>
      </c>
      <c r="O760" t="s">
        <v>2773</v>
      </c>
      <c r="R760" t="s">
        <v>2990</v>
      </c>
      <c r="S760" s="9" t="s">
        <v>3381</v>
      </c>
      <c r="T760" t="s">
        <v>964</v>
      </c>
      <c r="V760" t="s">
        <v>2814</v>
      </c>
      <c r="W760" s="9" t="s">
        <v>3206</v>
      </c>
    </row>
    <row r="761" spans="1:23" x14ac:dyDescent="0.3">
      <c r="A761" t="s">
        <v>2338</v>
      </c>
      <c r="B761" t="str">
        <f t="shared" si="11"/>
        <v>Lengte/breedte huis Stijntgen Bastiaens aan de Langen Groenendael</v>
      </c>
      <c r="C761" t="s">
        <v>962</v>
      </c>
      <c r="D761" t="s">
        <v>1568</v>
      </c>
      <c r="E761">
        <f>VLOOKUP(D761,straatids!A:B,2,FALSE)</f>
        <v>116</v>
      </c>
      <c r="F761" s="14">
        <v>2973</v>
      </c>
      <c r="K761">
        <v>68528</v>
      </c>
      <c r="L761" t="s">
        <v>2773</v>
      </c>
      <c r="M761" t="s">
        <v>2773</v>
      </c>
      <c r="N761" t="s">
        <v>2773</v>
      </c>
      <c r="O761" t="s">
        <v>2773</v>
      </c>
      <c r="P761" t="s">
        <v>965</v>
      </c>
      <c r="R761" t="s">
        <v>2879</v>
      </c>
      <c r="S761" s="9" t="s">
        <v>3270</v>
      </c>
      <c r="V761" t="s">
        <v>3133</v>
      </c>
      <c r="W761" s="9" t="s">
        <v>3519</v>
      </c>
    </row>
    <row r="762" spans="1:23" x14ac:dyDescent="0.3">
      <c r="A762" t="s">
        <v>2339</v>
      </c>
      <c r="B762" t="str">
        <f t="shared" si="11"/>
        <v>Lengte/breedte huis Phillip Willemsz aan de Langen Groenendael</v>
      </c>
      <c r="C762" t="s">
        <v>966</v>
      </c>
      <c r="D762" t="s">
        <v>1568</v>
      </c>
      <c r="E762">
        <f>VLOOKUP(D762,straatids!A:B,2,FALSE)</f>
        <v>116</v>
      </c>
      <c r="F762" s="14">
        <v>2974</v>
      </c>
      <c r="K762">
        <v>68529</v>
      </c>
      <c r="L762" t="s">
        <v>2773</v>
      </c>
      <c r="M762" t="s">
        <v>2773</v>
      </c>
      <c r="N762" t="s">
        <v>2773</v>
      </c>
      <c r="O762" t="s">
        <v>2773</v>
      </c>
      <c r="P762" t="s">
        <v>1002</v>
      </c>
      <c r="R762" t="s">
        <v>2924</v>
      </c>
      <c r="S762" s="9" t="s">
        <v>3315</v>
      </c>
      <c r="V762" t="s">
        <v>3133</v>
      </c>
      <c r="W762" s="9" t="s">
        <v>3519</v>
      </c>
    </row>
    <row r="763" spans="1:23" x14ac:dyDescent="0.3">
      <c r="A763" t="s">
        <v>2340</v>
      </c>
      <c r="B763" t="str">
        <f t="shared" si="11"/>
        <v>Lengte/breedte huis Gerrit Jansz aan de Langen Groenendael</v>
      </c>
      <c r="C763" t="s">
        <v>966</v>
      </c>
      <c r="D763" t="s">
        <v>1568</v>
      </c>
      <c r="E763">
        <f>VLOOKUP(D763,straatids!A:B,2,FALSE)</f>
        <v>116</v>
      </c>
      <c r="F763" s="14">
        <v>2975</v>
      </c>
      <c r="K763">
        <v>68530</v>
      </c>
      <c r="L763" t="s">
        <v>2773</v>
      </c>
      <c r="M763" t="s">
        <v>2773</v>
      </c>
      <c r="N763" t="s">
        <v>2773</v>
      </c>
      <c r="O763" t="s">
        <v>2773</v>
      </c>
      <c r="P763" t="s">
        <v>967</v>
      </c>
      <c r="R763" t="s">
        <v>2874</v>
      </c>
      <c r="S763" s="9" t="s">
        <v>3265</v>
      </c>
      <c r="V763" t="s">
        <v>3761</v>
      </c>
      <c r="W763" s="9" t="s">
        <v>3646</v>
      </c>
    </row>
    <row r="764" spans="1:23" x14ac:dyDescent="0.3">
      <c r="A764" t="s">
        <v>2341</v>
      </c>
      <c r="B764" t="str">
        <f t="shared" si="11"/>
        <v>Lengte/breedte huis Maerten Jansz aan de Langen Groenendael</v>
      </c>
      <c r="C764" t="s">
        <v>966</v>
      </c>
      <c r="D764" t="s">
        <v>1568</v>
      </c>
      <c r="E764">
        <f>VLOOKUP(D764,straatids!A:B,2,FALSE)</f>
        <v>116</v>
      </c>
      <c r="F764" s="14">
        <v>2976</v>
      </c>
      <c r="K764">
        <v>68531</v>
      </c>
      <c r="L764" t="s">
        <v>2773</v>
      </c>
      <c r="M764" t="s">
        <v>2773</v>
      </c>
      <c r="N764" t="s">
        <v>2773</v>
      </c>
      <c r="O764" t="s">
        <v>2773</v>
      </c>
      <c r="P764" t="s">
        <v>968</v>
      </c>
      <c r="R764" t="s">
        <v>2839</v>
      </c>
      <c r="S764" s="9" t="s">
        <v>3230</v>
      </c>
      <c r="V764" t="s">
        <v>3761</v>
      </c>
      <c r="W764" s="9" t="s">
        <v>3646</v>
      </c>
    </row>
    <row r="765" spans="1:23" x14ac:dyDescent="0.3">
      <c r="A765" t="s">
        <v>2342</v>
      </c>
      <c r="B765" t="str">
        <f t="shared" si="11"/>
        <v>Lengte/breedte huis Jacob Jansz aan de Langen Groenendael</v>
      </c>
      <c r="C765" t="s">
        <v>966</v>
      </c>
      <c r="D765" t="s">
        <v>1568</v>
      </c>
      <c r="E765">
        <f>VLOOKUP(D765,straatids!A:B,2,FALSE)</f>
        <v>116</v>
      </c>
      <c r="F765" s="14">
        <v>2977</v>
      </c>
      <c r="K765">
        <v>68532</v>
      </c>
      <c r="L765" t="s">
        <v>2773</v>
      </c>
      <c r="M765" t="s">
        <v>2773</v>
      </c>
      <c r="N765" t="s">
        <v>2773</v>
      </c>
      <c r="O765" t="s">
        <v>2773</v>
      </c>
      <c r="P765" t="s">
        <v>969</v>
      </c>
      <c r="R765" t="s">
        <v>2866</v>
      </c>
      <c r="S765" s="9" t="s">
        <v>3257</v>
      </c>
      <c r="T765" t="s">
        <v>970</v>
      </c>
      <c r="V765" t="s">
        <v>3761</v>
      </c>
      <c r="W765" s="9" t="s">
        <v>3646</v>
      </c>
    </row>
    <row r="766" spans="1:23" x14ac:dyDescent="0.3">
      <c r="A766" t="s">
        <v>2343</v>
      </c>
      <c r="B766" t="str">
        <f t="shared" si="11"/>
        <v>Lengte/breedte huis Huijch Sijvertsz aan de Langen Groenendael</v>
      </c>
      <c r="C766" t="s">
        <v>966</v>
      </c>
      <c r="D766" t="s">
        <v>1568</v>
      </c>
      <c r="E766">
        <f>VLOOKUP(D766,straatids!A:B,2,FALSE)</f>
        <v>116</v>
      </c>
      <c r="F766" s="14">
        <v>2979</v>
      </c>
      <c r="K766">
        <v>68534</v>
      </c>
      <c r="L766" t="s">
        <v>2773</v>
      </c>
      <c r="M766" t="s">
        <v>2773</v>
      </c>
      <c r="N766" t="s">
        <v>2773</v>
      </c>
      <c r="O766" t="s">
        <v>2773</v>
      </c>
      <c r="P766" t="s">
        <v>971</v>
      </c>
      <c r="R766" t="s">
        <v>3090</v>
      </c>
      <c r="S766" s="9" t="s">
        <v>3477</v>
      </c>
      <c r="V766" t="s">
        <v>3761</v>
      </c>
      <c r="W766" s="9" t="s">
        <v>3646</v>
      </c>
    </row>
    <row r="767" spans="1:23" x14ac:dyDescent="0.3">
      <c r="A767" t="s">
        <v>2344</v>
      </c>
      <c r="B767" t="str">
        <f t="shared" si="11"/>
        <v>Lengte/breedte huis Andries Cornelisz aan de Langen Groenendael</v>
      </c>
      <c r="C767" t="s">
        <v>972</v>
      </c>
      <c r="D767" t="s">
        <v>1568</v>
      </c>
      <c r="E767">
        <f>VLOOKUP(D767,straatids!A:B,2,FALSE)</f>
        <v>116</v>
      </c>
      <c r="F767" s="14">
        <v>2980</v>
      </c>
      <c r="K767">
        <v>68536</v>
      </c>
      <c r="L767" t="s">
        <v>2773</v>
      </c>
      <c r="M767" t="s">
        <v>2773</v>
      </c>
      <c r="N767" t="s">
        <v>2773</v>
      </c>
      <c r="O767" t="s">
        <v>2773</v>
      </c>
      <c r="P767" t="s">
        <v>914</v>
      </c>
      <c r="R767" t="s">
        <v>3077</v>
      </c>
      <c r="S767" s="9" t="s">
        <v>3211</v>
      </c>
      <c r="V767" t="s">
        <v>3101</v>
      </c>
      <c r="W767" s="9" t="s">
        <v>3488</v>
      </c>
    </row>
    <row r="768" spans="1:23" x14ac:dyDescent="0.3">
      <c r="A768" t="s">
        <v>2345</v>
      </c>
      <c r="B768" t="str">
        <f t="shared" si="11"/>
        <v>Lengte/breedte huis Willemken Nouten aan de Langen Groenendael</v>
      </c>
      <c r="C768" t="s">
        <v>972</v>
      </c>
      <c r="D768" t="s">
        <v>1568</v>
      </c>
      <c r="E768">
        <f>VLOOKUP(D768,straatids!A:B,2,FALSE)</f>
        <v>116</v>
      </c>
      <c r="F768" s="14">
        <v>2982</v>
      </c>
      <c r="K768">
        <v>68538</v>
      </c>
      <c r="L768" t="s">
        <v>2773</v>
      </c>
      <c r="M768" t="s">
        <v>2773</v>
      </c>
      <c r="N768" t="s">
        <v>2773</v>
      </c>
      <c r="O768" t="s">
        <v>2773</v>
      </c>
      <c r="P768" t="s">
        <v>1004</v>
      </c>
      <c r="R768" t="s">
        <v>2802</v>
      </c>
      <c r="S768" s="9" t="s">
        <v>3194</v>
      </c>
      <c r="V768" t="s">
        <v>3101</v>
      </c>
      <c r="W768" s="9" t="s">
        <v>3488</v>
      </c>
    </row>
    <row r="769" spans="1:23" x14ac:dyDescent="0.3">
      <c r="A769" t="s">
        <v>2346</v>
      </c>
      <c r="B769" t="str">
        <f t="shared" si="11"/>
        <v>Lengte/breedte huis Daniel de Steur aan de Langen Groenendael</v>
      </c>
      <c r="C769" t="s">
        <v>972</v>
      </c>
      <c r="D769" t="s">
        <v>1568</v>
      </c>
      <c r="E769">
        <f>VLOOKUP(D769,straatids!A:B,2,FALSE)</f>
        <v>116</v>
      </c>
      <c r="F769" s="14">
        <v>2983</v>
      </c>
      <c r="K769">
        <v>68539</v>
      </c>
      <c r="L769" t="s">
        <v>2773</v>
      </c>
      <c r="M769" t="s">
        <v>2773</v>
      </c>
      <c r="N769" t="s">
        <v>2773</v>
      </c>
      <c r="O769" t="s">
        <v>2773</v>
      </c>
      <c r="P769" t="s">
        <v>973</v>
      </c>
      <c r="R769" t="s">
        <v>2874</v>
      </c>
      <c r="S769" s="9" t="s">
        <v>3265</v>
      </c>
      <c r="V769" t="s">
        <v>3101</v>
      </c>
      <c r="W769" s="9" t="s">
        <v>3488</v>
      </c>
    </row>
    <row r="770" spans="1:23" x14ac:dyDescent="0.3">
      <c r="A770" t="s">
        <v>2347</v>
      </c>
      <c r="B770" t="str">
        <f t="shared" si="11"/>
        <v>Lengte/breedte huis Jan Heijndricksz Focker aan de Langen Groenendael</v>
      </c>
      <c r="C770" t="s">
        <v>972</v>
      </c>
      <c r="D770" t="s">
        <v>1568</v>
      </c>
      <c r="E770">
        <f>VLOOKUP(D770,straatids!A:B,2,FALSE)</f>
        <v>116</v>
      </c>
      <c r="F770" s="14">
        <v>2984</v>
      </c>
      <c r="K770">
        <v>68540</v>
      </c>
      <c r="L770" t="s">
        <v>2773</v>
      </c>
      <c r="M770" t="s">
        <v>2773</v>
      </c>
      <c r="N770" t="s">
        <v>2773</v>
      </c>
      <c r="O770" t="s">
        <v>2773</v>
      </c>
      <c r="P770" t="s">
        <v>1005</v>
      </c>
      <c r="R770" t="s">
        <v>2965</v>
      </c>
      <c r="S770" s="9" t="s">
        <v>3356</v>
      </c>
      <c r="V770" t="s">
        <v>3761</v>
      </c>
      <c r="W770" s="9" t="s">
        <v>3646</v>
      </c>
    </row>
    <row r="771" spans="1:23" x14ac:dyDescent="0.3">
      <c r="A771" t="s">
        <v>2348</v>
      </c>
      <c r="B771" t="str">
        <f t="shared" ref="B771:B834" si="12">"Lengte/breedte huis "&amp;P771&amp;" aan de "&amp;D771</f>
        <v>Lengte/breedte huis Jan Beukelsz aan de Langen Groenendael</v>
      </c>
      <c r="C771" t="s">
        <v>972</v>
      </c>
      <c r="D771" t="s">
        <v>1568</v>
      </c>
      <c r="E771">
        <f>VLOOKUP(D771,straatids!A:B,2,FALSE)</f>
        <v>116</v>
      </c>
      <c r="F771" s="14">
        <v>2985</v>
      </c>
      <c r="K771">
        <v>68541</v>
      </c>
      <c r="L771" t="s">
        <v>2773</v>
      </c>
      <c r="M771" t="s">
        <v>2773</v>
      </c>
      <c r="N771" t="s">
        <v>2773</v>
      </c>
      <c r="O771" t="s">
        <v>2773</v>
      </c>
      <c r="P771" t="s">
        <v>974</v>
      </c>
      <c r="R771" t="s">
        <v>2793</v>
      </c>
      <c r="S771" s="9" t="s">
        <v>3185</v>
      </c>
      <c r="V771" t="s">
        <v>3761</v>
      </c>
      <c r="W771" s="9" t="s">
        <v>3646</v>
      </c>
    </row>
    <row r="772" spans="1:23" x14ac:dyDescent="0.3">
      <c r="A772" t="s">
        <v>2349</v>
      </c>
      <c r="B772" t="str">
        <f t="shared" si="12"/>
        <v>Lengte/breedte huis Leen? Claes aan de Langen Groenendael</v>
      </c>
      <c r="C772" t="s">
        <v>975</v>
      </c>
      <c r="D772" t="s">
        <v>1568</v>
      </c>
      <c r="E772">
        <f>VLOOKUP(D772,straatids!A:B,2,FALSE)</f>
        <v>116</v>
      </c>
      <c r="F772" s="14">
        <v>2986</v>
      </c>
      <c r="K772">
        <v>68542</v>
      </c>
      <c r="L772" t="s">
        <v>2773</v>
      </c>
      <c r="M772" t="s">
        <v>2773</v>
      </c>
      <c r="N772" t="s">
        <v>2773</v>
      </c>
      <c r="O772" t="s">
        <v>2773</v>
      </c>
      <c r="P772" t="s">
        <v>976</v>
      </c>
      <c r="R772" t="s">
        <v>2892</v>
      </c>
      <c r="S772" s="9" t="s">
        <v>3283</v>
      </c>
      <c r="V772" t="s">
        <v>3761</v>
      </c>
      <c r="W772" s="9" t="s">
        <v>3646</v>
      </c>
    </row>
    <row r="773" spans="1:23" x14ac:dyDescent="0.3">
      <c r="A773" t="s">
        <v>2350</v>
      </c>
      <c r="B773" t="str">
        <f t="shared" si="12"/>
        <v>Lengte/breedte huis Jan Pietersz Pater aan de Langen Groenendael</v>
      </c>
      <c r="C773" t="s">
        <v>975</v>
      </c>
      <c r="D773" t="s">
        <v>1568</v>
      </c>
      <c r="E773">
        <f>VLOOKUP(D773,straatids!A:B,2,FALSE)</f>
        <v>116</v>
      </c>
      <c r="F773" s="14">
        <v>2990</v>
      </c>
      <c r="K773">
        <v>68547</v>
      </c>
      <c r="L773" t="s">
        <v>2773</v>
      </c>
      <c r="M773" t="s">
        <v>2773</v>
      </c>
      <c r="N773" t="s">
        <v>2773</v>
      </c>
      <c r="O773" t="s">
        <v>2773</v>
      </c>
      <c r="P773" t="s">
        <v>977</v>
      </c>
      <c r="R773" t="s">
        <v>3000</v>
      </c>
      <c r="S773" s="9" t="s">
        <v>3391</v>
      </c>
      <c r="V773" t="s">
        <v>2807</v>
      </c>
      <c r="W773" s="9" t="s">
        <v>3199</v>
      </c>
    </row>
    <row r="774" spans="1:23" x14ac:dyDescent="0.3">
      <c r="A774" t="s">
        <v>2351</v>
      </c>
      <c r="B774" t="str">
        <f t="shared" si="12"/>
        <v>Lengte/breedte huis Cornelis Gijsbertsz aan de Langen Groenendael</v>
      </c>
      <c r="C774" t="s">
        <v>975</v>
      </c>
      <c r="D774" t="s">
        <v>1568</v>
      </c>
      <c r="E774">
        <f>VLOOKUP(D774,straatids!A:B,2,FALSE)</f>
        <v>116</v>
      </c>
      <c r="F774" s="14">
        <v>2991</v>
      </c>
      <c r="K774">
        <v>68548</v>
      </c>
      <c r="L774" t="s">
        <v>2773</v>
      </c>
      <c r="M774" t="s">
        <v>2773</v>
      </c>
      <c r="N774" t="s">
        <v>2773</v>
      </c>
      <c r="O774" t="s">
        <v>2773</v>
      </c>
      <c r="P774" t="s">
        <v>978</v>
      </c>
      <c r="R774" t="s">
        <v>3091</v>
      </c>
      <c r="S774" s="9" t="s">
        <v>3478</v>
      </c>
      <c r="V774" t="s">
        <v>2932</v>
      </c>
      <c r="W774" s="9" t="s">
        <v>3323</v>
      </c>
    </row>
    <row r="775" spans="1:23" x14ac:dyDescent="0.3">
      <c r="A775" t="s">
        <v>2352</v>
      </c>
      <c r="B775" t="str">
        <f t="shared" si="12"/>
        <v>Lengte/breedte huis Paeu Cornelisz aan de Langen Groenendael</v>
      </c>
      <c r="C775" t="s">
        <v>975</v>
      </c>
      <c r="D775" t="s">
        <v>1568</v>
      </c>
      <c r="E775">
        <f>VLOOKUP(D775,straatids!A:B,2,FALSE)</f>
        <v>116</v>
      </c>
      <c r="F775" s="14">
        <v>2992</v>
      </c>
      <c r="K775">
        <v>68549</v>
      </c>
      <c r="L775" t="s">
        <v>2773</v>
      </c>
      <c r="M775" t="s">
        <v>2773</v>
      </c>
      <c r="N775" t="s">
        <v>2773</v>
      </c>
      <c r="O775" t="s">
        <v>2773</v>
      </c>
      <c r="P775" t="s">
        <v>448</v>
      </c>
      <c r="R775" t="s">
        <v>3009</v>
      </c>
      <c r="S775" s="9" t="s">
        <v>3366</v>
      </c>
      <c r="V775" t="s">
        <v>2803</v>
      </c>
      <c r="W775" s="9" t="s">
        <v>3195</v>
      </c>
    </row>
    <row r="776" spans="1:23" x14ac:dyDescent="0.3">
      <c r="A776" t="s">
        <v>2353</v>
      </c>
      <c r="B776" t="str">
        <f t="shared" si="12"/>
        <v>Lengte/breedte huis Jan Damen aan de Langen Groenendael</v>
      </c>
      <c r="C776" t="s">
        <v>979</v>
      </c>
      <c r="D776" t="s">
        <v>1568</v>
      </c>
      <c r="E776">
        <f>VLOOKUP(D776,straatids!A:B,2,FALSE)</f>
        <v>116</v>
      </c>
      <c r="F776" s="14">
        <v>2993</v>
      </c>
      <c r="K776">
        <v>68550</v>
      </c>
      <c r="L776" t="s">
        <v>2773</v>
      </c>
      <c r="M776" t="s">
        <v>2773</v>
      </c>
      <c r="N776" t="s">
        <v>2773</v>
      </c>
      <c r="O776" t="s">
        <v>2773</v>
      </c>
      <c r="P776" t="s">
        <v>993</v>
      </c>
      <c r="R776" t="s">
        <v>3092</v>
      </c>
      <c r="S776" s="9" t="s">
        <v>3479</v>
      </c>
      <c r="V776" t="s">
        <v>2807</v>
      </c>
      <c r="W776" s="9" t="s">
        <v>3199</v>
      </c>
    </row>
    <row r="777" spans="1:23" x14ac:dyDescent="0.3">
      <c r="A777" t="s">
        <v>2354</v>
      </c>
      <c r="B777" t="str">
        <f t="shared" si="12"/>
        <v>Lengte/breedte huis Pieter Coenen aan de Langen Groenendael</v>
      </c>
      <c r="C777" t="s">
        <v>979</v>
      </c>
      <c r="D777" t="s">
        <v>1568</v>
      </c>
      <c r="E777">
        <f>VLOOKUP(D777,straatids!A:B,2,FALSE)</f>
        <v>116</v>
      </c>
      <c r="F777" s="14">
        <v>2994</v>
      </c>
      <c r="K777">
        <v>68551</v>
      </c>
      <c r="L777" t="s">
        <v>2773</v>
      </c>
      <c r="M777" t="s">
        <v>2773</v>
      </c>
      <c r="N777" t="s">
        <v>2773</v>
      </c>
      <c r="O777" t="s">
        <v>2773</v>
      </c>
      <c r="P777" t="s">
        <v>992</v>
      </c>
      <c r="R777" t="s">
        <v>2778</v>
      </c>
      <c r="S777" s="9" t="s">
        <v>3170</v>
      </c>
      <c r="V777" t="s">
        <v>3727</v>
      </c>
      <c r="W777" s="9" t="s">
        <v>3611</v>
      </c>
    </row>
    <row r="778" spans="1:23" x14ac:dyDescent="0.3">
      <c r="A778" t="s">
        <v>2355</v>
      </c>
      <c r="B778" t="str">
        <f t="shared" si="12"/>
        <v>Lengte/breedte huis Meijnert Bouwensz aan de Langen Groenendael</v>
      </c>
      <c r="C778" t="s">
        <v>979</v>
      </c>
      <c r="D778" t="s">
        <v>1568</v>
      </c>
      <c r="E778">
        <f>VLOOKUP(D778,straatids!A:B,2,FALSE)</f>
        <v>116</v>
      </c>
      <c r="F778" s="14">
        <v>2999</v>
      </c>
      <c r="K778">
        <v>68556</v>
      </c>
      <c r="L778" t="s">
        <v>2773</v>
      </c>
      <c r="M778" t="s">
        <v>2773</v>
      </c>
      <c r="N778" t="s">
        <v>2773</v>
      </c>
      <c r="O778" t="s">
        <v>2773</v>
      </c>
      <c r="P778" t="s">
        <v>980</v>
      </c>
      <c r="R778" t="s">
        <v>3093</v>
      </c>
      <c r="S778" s="9" t="s">
        <v>3480</v>
      </c>
      <c r="V778" t="s">
        <v>3762</v>
      </c>
      <c r="W778" s="9" t="s">
        <v>3647</v>
      </c>
    </row>
    <row r="779" spans="1:23" x14ac:dyDescent="0.3">
      <c r="A779" t="s">
        <v>2356</v>
      </c>
      <c r="B779" t="str">
        <f t="shared" si="12"/>
        <v>Lengte/breedte huis Heijndrick Jansz Engelenburch aan de Langen Groenendael</v>
      </c>
      <c r="C779" t="s">
        <v>979</v>
      </c>
      <c r="D779" t="s">
        <v>1568</v>
      </c>
      <c r="E779">
        <f>VLOOKUP(D779,straatids!A:B,2,FALSE)</f>
        <v>116</v>
      </c>
      <c r="F779" s="14">
        <v>3000</v>
      </c>
      <c r="K779">
        <v>68560</v>
      </c>
      <c r="L779" t="s">
        <v>2773</v>
      </c>
      <c r="M779" t="s">
        <v>2773</v>
      </c>
      <c r="N779" t="s">
        <v>2773</v>
      </c>
      <c r="O779" t="s">
        <v>2773</v>
      </c>
      <c r="P779" t="s">
        <v>981</v>
      </c>
      <c r="R779" t="s">
        <v>3092</v>
      </c>
      <c r="S779" s="9" t="s">
        <v>3479</v>
      </c>
      <c r="V779" t="s">
        <v>2851</v>
      </c>
      <c r="W779" s="9" t="s">
        <v>3242</v>
      </c>
    </row>
    <row r="780" spans="1:23" x14ac:dyDescent="0.3">
      <c r="A780" t="s">
        <v>2357</v>
      </c>
      <c r="B780" t="str">
        <f t="shared" si="12"/>
        <v>Lengte/breedte huis Andries Dirksz aan de Langen Groenendael</v>
      </c>
      <c r="C780" t="s">
        <v>995</v>
      </c>
      <c r="D780" t="s">
        <v>1568</v>
      </c>
      <c r="E780">
        <f>VLOOKUP(D780,straatids!A:B,2,FALSE)</f>
        <v>116</v>
      </c>
      <c r="F780" s="14">
        <v>3001</v>
      </c>
      <c r="K780">
        <v>68561</v>
      </c>
      <c r="L780" t="s">
        <v>2773</v>
      </c>
      <c r="M780" t="s">
        <v>2773</v>
      </c>
      <c r="N780" t="s">
        <v>2773</v>
      </c>
      <c r="O780" t="s">
        <v>2773</v>
      </c>
      <c r="P780" t="s">
        <v>1006</v>
      </c>
      <c r="R780" t="s">
        <v>2893</v>
      </c>
      <c r="S780" s="9" t="s">
        <v>3284</v>
      </c>
      <c r="V780" t="s">
        <v>2826</v>
      </c>
      <c r="W780" s="9" t="s">
        <v>3217</v>
      </c>
    </row>
    <row r="781" spans="1:23" x14ac:dyDescent="0.3">
      <c r="A781" t="s">
        <v>2358</v>
      </c>
      <c r="B781" t="str">
        <f t="shared" si="12"/>
        <v>Lengte/breedte huis Jan Pietersz Focker aan de Langen Groenendael</v>
      </c>
      <c r="C781" t="s">
        <v>995</v>
      </c>
      <c r="D781" t="s">
        <v>1568</v>
      </c>
      <c r="E781">
        <f>VLOOKUP(D781,straatids!A:B,2,FALSE)</f>
        <v>116</v>
      </c>
      <c r="F781" s="14">
        <v>3002</v>
      </c>
      <c r="K781">
        <v>68562</v>
      </c>
      <c r="L781" t="s">
        <v>2773</v>
      </c>
      <c r="M781" t="s">
        <v>2773</v>
      </c>
      <c r="N781" t="s">
        <v>2773</v>
      </c>
      <c r="O781" t="s">
        <v>2773</v>
      </c>
      <c r="P781" t="s">
        <v>1007</v>
      </c>
      <c r="R781" t="s">
        <v>2806</v>
      </c>
      <c r="S781" s="9" t="s">
        <v>3198</v>
      </c>
      <c r="V781" t="s">
        <v>2807</v>
      </c>
      <c r="W781" s="9" t="s">
        <v>3199</v>
      </c>
    </row>
    <row r="782" spans="1:23" x14ac:dyDescent="0.3">
      <c r="A782" t="s">
        <v>2359</v>
      </c>
      <c r="B782" t="str">
        <f t="shared" si="12"/>
        <v>Lengte/breedte huis Machtelt Dircks aan de Langen Groenendael</v>
      </c>
      <c r="C782" t="s">
        <v>995</v>
      </c>
      <c r="D782" t="s">
        <v>1568</v>
      </c>
      <c r="E782">
        <f>VLOOKUP(D782,straatids!A:B,2,FALSE)</f>
        <v>116</v>
      </c>
      <c r="F782" s="14">
        <v>3003</v>
      </c>
      <c r="K782">
        <v>68563</v>
      </c>
      <c r="L782" t="s">
        <v>2773</v>
      </c>
      <c r="M782" t="s">
        <v>2773</v>
      </c>
      <c r="N782" t="s">
        <v>2773</v>
      </c>
      <c r="O782" t="s">
        <v>2773</v>
      </c>
      <c r="P782" t="s">
        <v>1008</v>
      </c>
      <c r="R782" t="s">
        <v>2843</v>
      </c>
      <c r="S782" s="9" t="s">
        <v>3234</v>
      </c>
      <c r="V782" t="s">
        <v>3071</v>
      </c>
      <c r="W782" s="9" t="s">
        <v>3460</v>
      </c>
    </row>
    <row r="783" spans="1:23" x14ac:dyDescent="0.3">
      <c r="A783" t="s">
        <v>2360</v>
      </c>
      <c r="B783" t="str">
        <f t="shared" si="12"/>
        <v>Lengte/breedte huis Cornelis Cornelisz aan de Langen Groenendael</v>
      </c>
      <c r="C783" t="s">
        <v>995</v>
      </c>
      <c r="D783" t="s">
        <v>1568</v>
      </c>
      <c r="E783">
        <f>VLOOKUP(D783,straatids!A:B,2,FALSE)</f>
        <v>116</v>
      </c>
      <c r="F783" s="14">
        <v>3004</v>
      </c>
      <c r="K783">
        <v>68564</v>
      </c>
      <c r="L783" t="s">
        <v>2773</v>
      </c>
      <c r="M783" t="s">
        <v>2773</v>
      </c>
      <c r="N783" t="s">
        <v>2773</v>
      </c>
      <c r="O783" t="s">
        <v>2773</v>
      </c>
      <c r="P783" t="s">
        <v>195</v>
      </c>
      <c r="R783" t="s">
        <v>3094</v>
      </c>
      <c r="S783" s="9" t="s">
        <v>3481</v>
      </c>
      <c r="V783" t="s">
        <v>2932</v>
      </c>
      <c r="W783" s="9" t="s">
        <v>3323</v>
      </c>
    </row>
    <row r="784" spans="1:23" x14ac:dyDescent="0.3">
      <c r="A784" t="s">
        <v>2361</v>
      </c>
      <c r="B784" t="str">
        <f t="shared" si="12"/>
        <v>Lengte/breedte huis Jan Sijmonsz aan de Langen Groenendael</v>
      </c>
      <c r="C784" t="s">
        <v>1009</v>
      </c>
      <c r="D784" t="s">
        <v>1568</v>
      </c>
      <c r="E784">
        <f>VLOOKUP(D784,straatids!A:B,2,FALSE)</f>
        <v>116</v>
      </c>
      <c r="F784" s="14">
        <v>3005</v>
      </c>
      <c r="K784">
        <v>68565</v>
      </c>
      <c r="L784" t="s">
        <v>2773</v>
      </c>
      <c r="M784" t="s">
        <v>2773</v>
      </c>
      <c r="N784" t="s">
        <v>2773</v>
      </c>
      <c r="O784" t="s">
        <v>2773</v>
      </c>
      <c r="P784" t="s">
        <v>1013</v>
      </c>
      <c r="Q784" t="s">
        <v>1012</v>
      </c>
      <c r="R784" t="s">
        <v>3056</v>
      </c>
      <c r="S784" s="9" t="s">
        <v>3446</v>
      </c>
      <c r="V784" t="s">
        <v>2807</v>
      </c>
      <c r="W784" s="9" t="s">
        <v>3199</v>
      </c>
    </row>
    <row r="785" spans="1:23" x14ac:dyDescent="0.3">
      <c r="A785" t="s">
        <v>2362</v>
      </c>
      <c r="B785" t="str">
        <f t="shared" si="12"/>
        <v>Lengte/breedte huis Joost Cornelis Mul aan de Langen Groenendael</v>
      </c>
      <c r="C785" t="s">
        <v>1009</v>
      </c>
      <c r="D785" t="s">
        <v>1568</v>
      </c>
      <c r="E785">
        <f>VLOOKUP(D785,straatids!A:B,2,FALSE)</f>
        <v>116</v>
      </c>
      <c r="F785" s="14">
        <v>3006</v>
      </c>
      <c r="G785" s="14">
        <v>3007</v>
      </c>
      <c r="K785">
        <v>68566</v>
      </c>
      <c r="L785">
        <v>68567</v>
      </c>
      <c r="M785" t="s">
        <v>2773</v>
      </c>
      <c r="N785" t="s">
        <v>2773</v>
      </c>
      <c r="O785" t="s">
        <v>2773</v>
      </c>
      <c r="P785" t="s">
        <v>1010</v>
      </c>
      <c r="R785" t="s">
        <v>2862</v>
      </c>
      <c r="S785" s="9" t="s">
        <v>3253</v>
      </c>
      <c r="V785" t="s">
        <v>3708</v>
      </c>
      <c r="W785" s="9" t="s">
        <v>3589</v>
      </c>
    </row>
    <row r="786" spans="1:23" x14ac:dyDescent="0.3">
      <c r="A786" t="s">
        <v>2363</v>
      </c>
      <c r="B786" t="str">
        <f t="shared" si="12"/>
        <v>Lengte/breedte huis Jacob Jansz aan de Langen Groenendael</v>
      </c>
      <c r="C786" t="s">
        <v>1009</v>
      </c>
      <c r="D786" t="s">
        <v>1568</v>
      </c>
      <c r="E786">
        <f>VLOOKUP(D786,straatids!A:B,2,FALSE)</f>
        <v>116</v>
      </c>
      <c r="F786" s="14">
        <v>3008</v>
      </c>
      <c r="K786">
        <v>68568</v>
      </c>
      <c r="L786" t="s">
        <v>2773</v>
      </c>
      <c r="M786" t="s">
        <v>2773</v>
      </c>
      <c r="N786" t="s">
        <v>2773</v>
      </c>
      <c r="O786" t="s">
        <v>2773</v>
      </c>
      <c r="P786" t="s">
        <v>969</v>
      </c>
      <c r="R786" t="s">
        <v>2821</v>
      </c>
      <c r="S786" s="9" t="s">
        <v>3213</v>
      </c>
      <c r="V786" t="s">
        <v>3017</v>
      </c>
      <c r="W786" s="9" t="s">
        <v>3407</v>
      </c>
    </row>
    <row r="787" spans="1:23" x14ac:dyDescent="0.3">
      <c r="A787" t="s">
        <v>2364</v>
      </c>
      <c r="B787" t="str">
        <f t="shared" si="12"/>
        <v>Lengte/breedte huis Allert Gijsbertsz aan de Langen Groenendael</v>
      </c>
      <c r="C787" t="s">
        <v>1009</v>
      </c>
      <c r="D787" t="s">
        <v>1568</v>
      </c>
      <c r="E787">
        <f>VLOOKUP(D787,straatids!A:B,2,FALSE)</f>
        <v>116</v>
      </c>
      <c r="F787" s="14">
        <v>3009</v>
      </c>
      <c r="K787">
        <v>68569</v>
      </c>
      <c r="L787" t="s">
        <v>2773</v>
      </c>
      <c r="M787" t="s">
        <v>2773</v>
      </c>
      <c r="N787" t="s">
        <v>2773</v>
      </c>
      <c r="O787" t="s">
        <v>2773</v>
      </c>
      <c r="P787" t="s">
        <v>1034</v>
      </c>
      <c r="R787" t="s">
        <v>3025</v>
      </c>
      <c r="S787" s="9" t="s">
        <v>3415</v>
      </c>
      <c r="V787" t="s">
        <v>3761</v>
      </c>
      <c r="W787" s="9" t="s">
        <v>3646</v>
      </c>
    </row>
    <row r="788" spans="1:23" x14ac:dyDescent="0.3">
      <c r="A788" t="s">
        <v>2365</v>
      </c>
      <c r="B788" t="str">
        <f t="shared" si="12"/>
        <v>Lengte/breedte huis Jan Ariensz aan de Langen Groenendael</v>
      </c>
      <c r="C788" t="s">
        <v>1009</v>
      </c>
      <c r="D788" t="s">
        <v>1568</v>
      </c>
      <c r="E788">
        <f>VLOOKUP(D788,straatids!A:B,2,FALSE)</f>
        <v>116</v>
      </c>
      <c r="F788" s="14">
        <v>3010</v>
      </c>
      <c r="K788">
        <v>68571</v>
      </c>
      <c r="L788" t="s">
        <v>2773</v>
      </c>
      <c r="M788" t="s">
        <v>2773</v>
      </c>
      <c r="N788" t="s">
        <v>2773</v>
      </c>
      <c r="O788" t="s">
        <v>2773</v>
      </c>
      <c r="P788" t="s">
        <v>676</v>
      </c>
      <c r="Q788" t="s">
        <v>1019</v>
      </c>
      <c r="R788" t="s">
        <v>3095</v>
      </c>
      <c r="S788" s="9" t="s">
        <v>3482</v>
      </c>
      <c r="V788" t="s">
        <v>3101</v>
      </c>
      <c r="W788" s="9" t="s">
        <v>3488</v>
      </c>
    </row>
    <row r="789" spans="1:23" x14ac:dyDescent="0.3">
      <c r="A789" t="s">
        <v>2366</v>
      </c>
      <c r="B789" t="str">
        <f t="shared" si="12"/>
        <v>Lengte/breedte huis Dominicus Jacobsz aan de Langen Groenendael</v>
      </c>
      <c r="C789" t="s">
        <v>1035</v>
      </c>
      <c r="D789" t="s">
        <v>1568</v>
      </c>
      <c r="E789">
        <f>VLOOKUP(D789,straatids!A:B,2,FALSE)</f>
        <v>116</v>
      </c>
      <c r="F789" s="14">
        <v>3011</v>
      </c>
      <c r="K789">
        <v>68572</v>
      </c>
      <c r="L789" t="s">
        <v>2773</v>
      </c>
      <c r="M789" t="s">
        <v>2773</v>
      </c>
      <c r="N789" t="s">
        <v>2773</v>
      </c>
      <c r="O789" t="s">
        <v>2773</v>
      </c>
      <c r="P789" t="s">
        <v>1036</v>
      </c>
      <c r="R789" t="s">
        <v>3096</v>
      </c>
      <c r="S789" s="9" t="s">
        <v>3483</v>
      </c>
      <c r="V789" t="s">
        <v>3101</v>
      </c>
      <c r="W789" s="9" t="s">
        <v>3488</v>
      </c>
    </row>
    <row r="790" spans="1:23" x14ac:dyDescent="0.3">
      <c r="A790" t="s">
        <v>2367</v>
      </c>
      <c r="B790" t="str">
        <f t="shared" si="12"/>
        <v>Lengte/breedte huis Leendert Ariensz aan de Langen Groenendael</v>
      </c>
      <c r="C790" t="s">
        <v>1035</v>
      </c>
      <c r="D790" t="s">
        <v>1568</v>
      </c>
      <c r="E790">
        <f>VLOOKUP(D790,straatids!A:B,2,FALSE)</f>
        <v>116</v>
      </c>
      <c r="F790" s="14">
        <v>3012</v>
      </c>
      <c r="K790">
        <v>68573</v>
      </c>
      <c r="L790" t="s">
        <v>2773</v>
      </c>
      <c r="M790" t="s">
        <v>2773</v>
      </c>
      <c r="N790" t="s">
        <v>2773</v>
      </c>
      <c r="O790" t="s">
        <v>2773</v>
      </c>
      <c r="P790" t="s">
        <v>414</v>
      </c>
      <c r="R790" t="s">
        <v>3006</v>
      </c>
      <c r="S790" s="9" t="s">
        <v>3397</v>
      </c>
      <c r="V790" t="s">
        <v>3761</v>
      </c>
      <c r="W790" s="9" t="s">
        <v>3646</v>
      </c>
    </row>
    <row r="791" spans="1:23" x14ac:dyDescent="0.3">
      <c r="A791" t="s">
        <v>2368</v>
      </c>
      <c r="B791" t="str">
        <f t="shared" si="12"/>
        <v>Lengte/breedte huis Nout Jansz aan de Langen Groenendael</v>
      </c>
      <c r="C791" t="s">
        <v>1035</v>
      </c>
      <c r="D791" t="s">
        <v>1568</v>
      </c>
      <c r="E791">
        <f>VLOOKUP(D791,straatids!A:B,2,FALSE)</f>
        <v>116</v>
      </c>
      <c r="F791" s="14">
        <v>3013</v>
      </c>
      <c r="K791">
        <v>68574</v>
      </c>
      <c r="L791" t="s">
        <v>2773</v>
      </c>
      <c r="M791" t="s">
        <v>2773</v>
      </c>
      <c r="N791" t="s">
        <v>2773</v>
      </c>
      <c r="O791" t="s">
        <v>2773</v>
      </c>
      <c r="P791" t="s">
        <v>1056</v>
      </c>
      <c r="R791" t="s">
        <v>2816</v>
      </c>
      <c r="S791" s="9" t="s">
        <v>3208</v>
      </c>
      <c r="V791" t="s">
        <v>3761</v>
      </c>
      <c r="W791" s="9" t="s">
        <v>3646</v>
      </c>
    </row>
    <row r="792" spans="1:23" x14ac:dyDescent="0.3">
      <c r="A792" t="s">
        <v>2369</v>
      </c>
      <c r="B792" t="str">
        <f t="shared" si="12"/>
        <v>Lengte/breedte huis Ningetgen Sijverts aan de Langen Groenendael</v>
      </c>
      <c r="C792" t="s">
        <v>1035</v>
      </c>
      <c r="D792" t="s">
        <v>1568</v>
      </c>
      <c r="E792">
        <f>VLOOKUP(D792,straatids!A:B,2,FALSE)</f>
        <v>116</v>
      </c>
      <c r="F792" s="14">
        <v>3014</v>
      </c>
      <c r="K792">
        <v>68575</v>
      </c>
      <c r="L792" t="s">
        <v>2773</v>
      </c>
      <c r="M792" t="s">
        <v>2773</v>
      </c>
      <c r="N792" t="s">
        <v>2773</v>
      </c>
      <c r="O792" t="s">
        <v>2773</v>
      </c>
      <c r="P792" t="s">
        <v>1037</v>
      </c>
      <c r="R792" t="s">
        <v>2836</v>
      </c>
      <c r="S792" s="9" t="s">
        <v>3227</v>
      </c>
      <c r="V792" t="s">
        <v>3761</v>
      </c>
      <c r="W792" s="9" t="s">
        <v>3646</v>
      </c>
    </row>
    <row r="793" spans="1:23" x14ac:dyDescent="0.3">
      <c r="A793" t="s">
        <v>2370</v>
      </c>
      <c r="B793" t="str">
        <f t="shared" si="12"/>
        <v>Lengte/breedte huis Maritgen Jans aan de Langen Groenendael</v>
      </c>
      <c r="C793" t="s">
        <v>1035</v>
      </c>
      <c r="D793" t="s">
        <v>1568</v>
      </c>
      <c r="E793">
        <f>VLOOKUP(D793,straatids!A:B,2,FALSE)</f>
        <v>116</v>
      </c>
      <c r="F793" s="14">
        <v>3015</v>
      </c>
      <c r="K793">
        <v>68576</v>
      </c>
      <c r="L793" t="s">
        <v>2773</v>
      </c>
      <c r="M793" t="s">
        <v>2773</v>
      </c>
      <c r="N793" t="s">
        <v>2773</v>
      </c>
      <c r="O793" t="s">
        <v>2773</v>
      </c>
      <c r="P793" t="s">
        <v>1038</v>
      </c>
      <c r="R793" t="s">
        <v>2874</v>
      </c>
      <c r="S793" s="9" t="s">
        <v>3265</v>
      </c>
      <c r="V793" t="s">
        <v>3761</v>
      </c>
      <c r="W793" s="9" t="s">
        <v>3646</v>
      </c>
    </row>
    <row r="794" spans="1:23" x14ac:dyDescent="0.3">
      <c r="A794" t="s">
        <v>2371</v>
      </c>
      <c r="B794" t="str">
        <f t="shared" si="12"/>
        <v>Lengte/breedte huis Jan Heijndricksz aan de Langen Groenendael</v>
      </c>
      <c r="C794" t="s">
        <v>1039</v>
      </c>
      <c r="D794" t="s">
        <v>1568</v>
      </c>
      <c r="E794">
        <f>VLOOKUP(D794,straatids!A:B,2,FALSE)</f>
        <v>116</v>
      </c>
      <c r="F794" s="14">
        <v>3016</v>
      </c>
      <c r="K794">
        <v>68577</v>
      </c>
      <c r="L794" t="s">
        <v>2773</v>
      </c>
      <c r="M794" t="s">
        <v>2773</v>
      </c>
      <c r="N794" t="s">
        <v>2773</v>
      </c>
      <c r="O794" t="s">
        <v>2773</v>
      </c>
      <c r="P794" t="s">
        <v>701</v>
      </c>
      <c r="R794" t="s">
        <v>2965</v>
      </c>
      <c r="S794" s="9" t="s">
        <v>3356</v>
      </c>
      <c r="V794" t="s">
        <v>3133</v>
      </c>
      <c r="W794" s="9" t="s">
        <v>3519</v>
      </c>
    </row>
    <row r="795" spans="1:23" x14ac:dyDescent="0.3">
      <c r="A795" t="s">
        <v>2372</v>
      </c>
      <c r="B795" t="str">
        <f t="shared" si="12"/>
        <v>Lengte/breedte huis  aan de Langen Groenendael</v>
      </c>
      <c r="C795" t="s">
        <v>1039</v>
      </c>
      <c r="D795" t="s">
        <v>1568</v>
      </c>
      <c r="E795">
        <f>VLOOKUP(D795,straatids!A:B,2,FALSE)</f>
        <v>116</v>
      </c>
      <c r="K795" t="s">
        <v>2773</v>
      </c>
      <c r="L795" t="s">
        <v>2773</v>
      </c>
      <c r="M795" t="s">
        <v>2773</v>
      </c>
      <c r="N795" t="s">
        <v>2773</v>
      </c>
      <c r="O795" t="s">
        <v>2773</v>
      </c>
      <c r="R795" t="s">
        <v>3097</v>
      </c>
      <c r="S795" s="9" t="s">
        <v>3484</v>
      </c>
      <c r="T795" t="s">
        <v>1057</v>
      </c>
      <c r="V795" t="s">
        <v>3133</v>
      </c>
      <c r="W795" s="9" t="s">
        <v>3519</v>
      </c>
    </row>
    <row r="796" spans="1:23" x14ac:dyDescent="0.3">
      <c r="A796" t="s">
        <v>2373</v>
      </c>
      <c r="B796" t="str">
        <f t="shared" si="12"/>
        <v>Lengte/breedte huis Commer Gerritsz aan de Langen Groenendael</v>
      </c>
      <c r="C796" t="s">
        <v>1039</v>
      </c>
      <c r="D796" t="s">
        <v>1568</v>
      </c>
      <c r="E796">
        <f>VLOOKUP(D796,straatids!A:B,2,FALSE)</f>
        <v>116</v>
      </c>
      <c r="F796" s="14">
        <v>3017</v>
      </c>
      <c r="K796">
        <v>68578</v>
      </c>
      <c r="L796" t="s">
        <v>2773</v>
      </c>
      <c r="M796" t="s">
        <v>2773</v>
      </c>
      <c r="N796" t="s">
        <v>2773</v>
      </c>
      <c r="O796" t="s">
        <v>2773</v>
      </c>
      <c r="P796" t="s">
        <v>1058</v>
      </c>
      <c r="R796" t="s">
        <v>2774</v>
      </c>
      <c r="S796" s="9" t="s">
        <v>3166</v>
      </c>
      <c r="V796" t="s">
        <v>3133</v>
      </c>
      <c r="W796" s="9" t="s">
        <v>3519</v>
      </c>
    </row>
    <row r="797" spans="1:23" x14ac:dyDescent="0.3">
      <c r="A797" t="s">
        <v>2374</v>
      </c>
      <c r="B797" t="str">
        <f t="shared" si="12"/>
        <v>Lengte/breedte huis Leendert Jansz aan de Langen Groenendael</v>
      </c>
      <c r="C797" t="s">
        <v>1039</v>
      </c>
      <c r="D797" t="s">
        <v>1568</v>
      </c>
      <c r="E797">
        <f>VLOOKUP(D797,straatids!A:B,2,FALSE)</f>
        <v>116</v>
      </c>
      <c r="F797" s="14">
        <v>3018</v>
      </c>
      <c r="K797">
        <v>68579</v>
      </c>
      <c r="L797" t="s">
        <v>2773</v>
      </c>
      <c r="M797" t="s">
        <v>2773</v>
      </c>
      <c r="N797" t="s">
        <v>2773</v>
      </c>
      <c r="O797" t="s">
        <v>2773</v>
      </c>
      <c r="P797" t="s">
        <v>1040</v>
      </c>
      <c r="R797" t="s">
        <v>2798</v>
      </c>
      <c r="S797" s="9" t="s">
        <v>3190</v>
      </c>
      <c r="V797" t="s">
        <v>2826</v>
      </c>
      <c r="W797" s="9" t="s">
        <v>3217</v>
      </c>
    </row>
    <row r="798" spans="1:23" x14ac:dyDescent="0.3">
      <c r="A798" t="s">
        <v>2375</v>
      </c>
      <c r="B798" t="str">
        <f t="shared" si="12"/>
        <v>Lengte/breedte huis Cornelis Gielen aan de Langen Groenendael</v>
      </c>
      <c r="C798" t="s">
        <v>1039</v>
      </c>
      <c r="D798" t="s">
        <v>1568</v>
      </c>
      <c r="E798">
        <f>VLOOKUP(D798,straatids!A:B,2,FALSE)</f>
        <v>116</v>
      </c>
      <c r="F798" s="14">
        <v>3019</v>
      </c>
      <c r="K798">
        <v>68580</v>
      </c>
      <c r="L798" t="s">
        <v>2773</v>
      </c>
      <c r="M798" t="s">
        <v>2773</v>
      </c>
      <c r="N798" t="s">
        <v>2773</v>
      </c>
      <c r="O798" t="s">
        <v>2773</v>
      </c>
      <c r="P798" t="s">
        <v>1041</v>
      </c>
      <c r="R798" t="s">
        <v>2933</v>
      </c>
      <c r="S798" s="9" t="s">
        <v>3324</v>
      </c>
      <c r="V798" t="s">
        <v>3760</v>
      </c>
      <c r="W798" s="9" t="s">
        <v>3645</v>
      </c>
    </row>
    <row r="799" spans="1:23" x14ac:dyDescent="0.3">
      <c r="A799" t="s">
        <v>2376</v>
      </c>
      <c r="B799" t="str">
        <f t="shared" si="12"/>
        <v>Lengte/breedte huis Paeu Cornelisz aan de Langen Groenendael</v>
      </c>
      <c r="C799" t="s">
        <v>1042</v>
      </c>
      <c r="D799" t="s">
        <v>1568</v>
      </c>
      <c r="E799">
        <f>VLOOKUP(D799,straatids!A:B,2,FALSE)</f>
        <v>116</v>
      </c>
      <c r="F799" s="14">
        <v>3020</v>
      </c>
      <c r="K799">
        <v>68582</v>
      </c>
      <c r="L799" t="s">
        <v>2773</v>
      </c>
      <c r="M799" t="s">
        <v>2773</v>
      </c>
      <c r="N799" t="s">
        <v>2773</v>
      </c>
      <c r="O799" t="s">
        <v>2773</v>
      </c>
      <c r="P799" t="s">
        <v>448</v>
      </c>
      <c r="R799" t="s">
        <v>2892</v>
      </c>
      <c r="S799" s="9" t="s">
        <v>3283</v>
      </c>
      <c r="V799" t="s">
        <v>2826</v>
      </c>
      <c r="W799" s="9" t="s">
        <v>3217</v>
      </c>
    </row>
    <row r="800" spans="1:23" x14ac:dyDescent="0.3">
      <c r="A800" t="s">
        <v>2377</v>
      </c>
      <c r="B800" t="str">
        <f t="shared" si="12"/>
        <v>Lengte/breedte huis Maerten Damen aan de Langen Groenendael</v>
      </c>
      <c r="C800" t="s">
        <v>1042</v>
      </c>
      <c r="D800" t="s">
        <v>1568</v>
      </c>
      <c r="E800">
        <f>VLOOKUP(D800,straatids!A:B,2,FALSE)</f>
        <v>116</v>
      </c>
      <c r="F800" s="14">
        <v>3021</v>
      </c>
      <c r="K800">
        <v>68583</v>
      </c>
      <c r="L800" t="s">
        <v>2773</v>
      </c>
      <c r="M800" t="s">
        <v>2773</v>
      </c>
      <c r="N800" t="s">
        <v>2773</v>
      </c>
      <c r="O800" t="s">
        <v>2773</v>
      </c>
      <c r="P800" t="s">
        <v>1054</v>
      </c>
      <c r="R800" t="s">
        <v>2831</v>
      </c>
      <c r="S800" s="9" t="s">
        <v>3222</v>
      </c>
      <c r="V800" t="s">
        <v>2826</v>
      </c>
      <c r="W800" s="9" t="s">
        <v>3217</v>
      </c>
    </row>
    <row r="801" spans="1:23" x14ac:dyDescent="0.3">
      <c r="A801" t="s">
        <v>2378</v>
      </c>
      <c r="B801" t="str">
        <f t="shared" si="12"/>
        <v>Lengte/breedte huis maertgen Cornelis aan de Langen Groenendael</v>
      </c>
      <c r="C801" t="s">
        <v>1042</v>
      </c>
      <c r="D801" t="s">
        <v>1568</v>
      </c>
      <c r="E801">
        <f>VLOOKUP(D801,straatids!A:B,2,FALSE)</f>
        <v>116</v>
      </c>
      <c r="F801" s="14">
        <v>3022</v>
      </c>
      <c r="K801">
        <v>68584</v>
      </c>
      <c r="L801" t="s">
        <v>2773</v>
      </c>
      <c r="M801" t="s">
        <v>2773</v>
      </c>
      <c r="N801" t="s">
        <v>2773</v>
      </c>
      <c r="O801" t="s">
        <v>2773</v>
      </c>
      <c r="P801" t="s">
        <v>1043</v>
      </c>
      <c r="R801" t="s">
        <v>2949</v>
      </c>
      <c r="S801" s="9" t="s">
        <v>3340</v>
      </c>
      <c r="V801" t="s">
        <v>3017</v>
      </c>
      <c r="W801" s="9" t="s">
        <v>3407</v>
      </c>
    </row>
    <row r="802" spans="1:23" x14ac:dyDescent="0.3">
      <c r="A802" t="s">
        <v>2379</v>
      </c>
      <c r="B802" t="str">
        <f t="shared" si="12"/>
        <v>Lengte/breedte huis Aelbert Pietersz aan de Langen Groenendael</v>
      </c>
      <c r="C802" t="s">
        <v>1042</v>
      </c>
      <c r="D802" t="s">
        <v>1568</v>
      </c>
      <c r="E802">
        <f>VLOOKUP(D802,straatids!A:B,2,FALSE)</f>
        <v>116</v>
      </c>
      <c r="F802" s="14">
        <v>3023</v>
      </c>
      <c r="K802">
        <v>68585</v>
      </c>
      <c r="L802" t="s">
        <v>2773</v>
      </c>
      <c r="M802" t="s">
        <v>2773</v>
      </c>
      <c r="N802" t="s">
        <v>2773</v>
      </c>
      <c r="O802" t="s">
        <v>2773</v>
      </c>
      <c r="P802" t="s">
        <v>1044</v>
      </c>
      <c r="R802" t="s">
        <v>3006</v>
      </c>
      <c r="S802" s="9" t="s">
        <v>3397</v>
      </c>
      <c r="V802" t="s">
        <v>3101</v>
      </c>
      <c r="W802" s="9" t="s">
        <v>3488</v>
      </c>
    </row>
    <row r="803" spans="1:23" x14ac:dyDescent="0.3">
      <c r="A803" t="s">
        <v>2380</v>
      </c>
      <c r="B803" t="str">
        <f t="shared" si="12"/>
        <v>Lengte/breedte huis Regnier Joppen aan de Langen Groenendael</v>
      </c>
      <c r="C803" t="s">
        <v>1042</v>
      </c>
      <c r="D803" t="s">
        <v>1568</v>
      </c>
      <c r="E803">
        <f>VLOOKUP(D803,straatids!A:B,2,FALSE)</f>
        <v>116</v>
      </c>
      <c r="F803" s="14">
        <v>3024</v>
      </c>
      <c r="K803">
        <v>68586</v>
      </c>
      <c r="L803" t="s">
        <v>2773</v>
      </c>
      <c r="M803" t="s">
        <v>2773</v>
      </c>
      <c r="N803" t="s">
        <v>2773</v>
      </c>
      <c r="O803" t="s">
        <v>2773</v>
      </c>
      <c r="P803" t="s">
        <v>1045</v>
      </c>
      <c r="R803" t="s">
        <v>3098</v>
      </c>
      <c r="S803" s="9" t="s">
        <v>3485</v>
      </c>
      <c r="V803" t="s">
        <v>3759</v>
      </c>
      <c r="W803" s="9" t="s">
        <v>3644</v>
      </c>
    </row>
    <row r="804" spans="1:23" x14ac:dyDescent="0.3">
      <c r="A804" t="s">
        <v>2381</v>
      </c>
      <c r="B804" t="str">
        <f t="shared" si="12"/>
        <v>Lengte/breedte huis Ruth Claesz aan de Langen Groenendael</v>
      </c>
      <c r="C804" t="s">
        <v>1046</v>
      </c>
      <c r="D804" t="s">
        <v>1568</v>
      </c>
      <c r="E804">
        <f>VLOOKUP(D804,straatids!A:B,2,FALSE)</f>
        <v>116</v>
      </c>
      <c r="F804" s="14">
        <v>3025</v>
      </c>
      <c r="K804">
        <v>68587</v>
      </c>
      <c r="L804" t="s">
        <v>2773</v>
      </c>
      <c r="M804" t="s">
        <v>2773</v>
      </c>
      <c r="N804" t="s">
        <v>2773</v>
      </c>
      <c r="O804" t="s">
        <v>2773</v>
      </c>
      <c r="P804" t="s">
        <v>1059</v>
      </c>
      <c r="R804" t="s">
        <v>2962</v>
      </c>
      <c r="S804" s="9" t="s">
        <v>3353</v>
      </c>
      <c r="V804" t="s">
        <v>3759</v>
      </c>
      <c r="W804" s="9" t="s">
        <v>3644</v>
      </c>
    </row>
    <row r="805" spans="1:23" x14ac:dyDescent="0.3">
      <c r="A805" t="s">
        <v>2382</v>
      </c>
      <c r="B805" t="str">
        <f t="shared" si="12"/>
        <v>Lengte/breedte huis Marritgen Gijlendr aan de Langen Groenendael</v>
      </c>
      <c r="C805" t="s">
        <v>1046</v>
      </c>
      <c r="D805" t="s">
        <v>1568</v>
      </c>
      <c r="E805">
        <f>VLOOKUP(D805,straatids!A:B,2,FALSE)</f>
        <v>116</v>
      </c>
      <c r="F805" s="14">
        <v>3026</v>
      </c>
      <c r="K805">
        <v>68588</v>
      </c>
      <c r="L805" t="s">
        <v>2773</v>
      </c>
      <c r="M805" t="s">
        <v>2773</v>
      </c>
      <c r="N805" t="s">
        <v>2773</v>
      </c>
      <c r="O805" t="s">
        <v>2773</v>
      </c>
      <c r="P805" t="s">
        <v>1060</v>
      </c>
      <c r="R805" t="s">
        <v>2806</v>
      </c>
      <c r="S805" s="9" t="s">
        <v>3198</v>
      </c>
      <c r="V805" t="s">
        <v>2820</v>
      </c>
      <c r="W805" s="9" t="s">
        <v>3212</v>
      </c>
    </row>
    <row r="806" spans="1:23" x14ac:dyDescent="0.3">
      <c r="A806" t="s">
        <v>2383</v>
      </c>
      <c r="B806" t="str">
        <f t="shared" si="12"/>
        <v>Lengte/breedte huis Arien Joppen en Michiel Reijniers aan de Langen Groenendael</v>
      </c>
      <c r="C806" t="s">
        <v>1046</v>
      </c>
      <c r="D806" t="s">
        <v>1568</v>
      </c>
      <c r="E806">
        <f>VLOOKUP(D806,straatids!A:B,2,FALSE)</f>
        <v>116</v>
      </c>
      <c r="F806" s="14">
        <v>3027</v>
      </c>
      <c r="G806" s="14">
        <v>3028</v>
      </c>
      <c r="K806">
        <v>68589</v>
      </c>
      <c r="L806">
        <v>68590</v>
      </c>
      <c r="M806" t="s">
        <v>2773</v>
      </c>
      <c r="N806" t="s">
        <v>2773</v>
      </c>
      <c r="O806" t="s">
        <v>2773</v>
      </c>
      <c r="P806" t="s">
        <v>1047</v>
      </c>
      <c r="R806" t="s">
        <v>3099</v>
      </c>
      <c r="S806" s="9" t="s">
        <v>3486</v>
      </c>
      <c r="T806" t="s">
        <v>1048</v>
      </c>
      <c r="V806" t="s">
        <v>2820</v>
      </c>
      <c r="W806" s="9" t="s">
        <v>3212</v>
      </c>
    </row>
    <row r="807" spans="1:23" x14ac:dyDescent="0.3">
      <c r="A807" t="s">
        <v>2384</v>
      </c>
      <c r="B807" t="str">
        <f t="shared" si="12"/>
        <v>Lengte/breedte huis Herman Teeuwen aan de Langen Groenendael</v>
      </c>
      <c r="C807" t="s">
        <v>1046</v>
      </c>
      <c r="D807" t="s">
        <v>1568</v>
      </c>
      <c r="E807">
        <f>VLOOKUP(D807,straatids!A:B,2,FALSE)</f>
        <v>116</v>
      </c>
      <c r="F807" s="14">
        <v>3029</v>
      </c>
      <c r="K807">
        <v>68591</v>
      </c>
      <c r="L807" t="s">
        <v>2773</v>
      </c>
      <c r="M807" t="s">
        <v>2773</v>
      </c>
      <c r="N807" t="s">
        <v>2773</v>
      </c>
      <c r="O807" t="s">
        <v>2773</v>
      </c>
      <c r="P807" t="s">
        <v>997</v>
      </c>
      <c r="R807" t="s">
        <v>2962</v>
      </c>
      <c r="S807" s="9" t="s">
        <v>3353</v>
      </c>
      <c r="V807" t="s">
        <v>3101</v>
      </c>
      <c r="W807" s="9" t="s">
        <v>3488</v>
      </c>
    </row>
    <row r="808" spans="1:23" x14ac:dyDescent="0.3">
      <c r="A808" t="s">
        <v>2385</v>
      </c>
      <c r="B808" t="str">
        <f t="shared" si="12"/>
        <v>Lengte/breedte huis Govert Leendertsz aan de Langen Groenendael</v>
      </c>
      <c r="C808" t="s">
        <v>1049</v>
      </c>
      <c r="D808" t="s">
        <v>1568</v>
      </c>
      <c r="E808">
        <f>VLOOKUP(D808,straatids!A:B,2,FALSE)</f>
        <v>116</v>
      </c>
      <c r="F808" s="14">
        <v>3030</v>
      </c>
      <c r="K808">
        <v>68593</v>
      </c>
      <c r="L808" t="s">
        <v>2773</v>
      </c>
      <c r="M808" t="s">
        <v>2773</v>
      </c>
      <c r="N808" t="s">
        <v>2773</v>
      </c>
      <c r="O808" t="s">
        <v>2773</v>
      </c>
      <c r="P808" t="s">
        <v>1050</v>
      </c>
      <c r="R808" t="s">
        <v>2778</v>
      </c>
      <c r="S808" s="9" t="s">
        <v>3170</v>
      </c>
      <c r="V808" t="s">
        <v>3101</v>
      </c>
      <c r="W808" s="9" t="s">
        <v>3488</v>
      </c>
    </row>
    <row r="809" spans="1:23" x14ac:dyDescent="0.3">
      <c r="A809" t="s">
        <v>2386</v>
      </c>
      <c r="B809" t="str">
        <f t="shared" si="12"/>
        <v>Lengte/breedte huis Capitein Gerrit Gerritsz Pater aan de Langen Groenendael</v>
      </c>
      <c r="C809" t="s">
        <v>1049</v>
      </c>
      <c r="D809" t="s">
        <v>1568</v>
      </c>
      <c r="E809">
        <f>VLOOKUP(D809,straatids!A:B,2,FALSE)</f>
        <v>116</v>
      </c>
      <c r="F809" s="14">
        <v>3031</v>
      </c>
      <c r="K809">
        <v>68594</v>
      </c>
      <c r="L809" t="s">
        <v>2773</v>
      </c>
      <c r="M809" t="s">
        <v>2773</v>
      </c>
      <c r="N809" t="s">
        <v>2773</v>
      </c>
      <c r="O809" t="s">
        <v>2773</v>
      </c>
      <c r="P809" t="s">
        <v>1062</v>
      </c>
      <c r="R809" t="s">
        <v>2980</v>
      </c>
      <c r="S809" s="9" t="s">
        <v>3371</v>
      </c>
      <c r="V809" t="s">
        <v>3763</v>
      </c>
      <c r="W809" s="9" t="s">
        <v>3648</v>
      </c>
    </row>
    <row r="810" spans="1:23" x14ac:dyDescent="0.3">
      <c r="A810" t="s">
        <v>2387</v>
      </c>
      <c r="B810" t="str">
        <f t="shared" si="12"/>
        <v>Lengte/breedte huis Arien Willemsz aan de Langen Groenendael</v>
      </c>
      <c r="C810" t="s">
        <v>1049</v>
      </c>
      <c r="D810" t="s">
        <v>1568</v>
      </c>
      <c r="E810">
        <f>VLOOKUP(D810,straatids!A:B,2,FALSE)</f>
        <v>116</v>
      </c>
      <c r="F810" s="14">
        <v>3032</v>
      </c>
      <c r="K810">
        <v>68595</v>
      </c>
      <c r="L810" t="s">
        <v>2773</v>
      </c>
      <c r="M810" t="s">
        <v>2773</v>
      </c>
      <c r="N810" t="s">
        <v>2773</v>
      </c>
      <c r="O810" t="s">
        <v>2773</v>
      </c>
      <c r="P810" t="s">
        <v>694</v>
      </c>
      <c r="R810" t="s">
        <v>2797</v>
      </c>
      <c r="S810" s="9" t="s">
        <v>3189</v>
      </c>
      <c r="V810" t="s">
        <v>2826</v>
      </c>
      <c r="W810" s="9" t="s">
        <v>3217</v>
      </c>
    </row>
    <row r="811" spans="1:23" x14ac:dyDescent="0.3">
      <c r="A811" t="s">
        <v>2388</v>
      </c>
      <c r="B811" t="str">
        <f t="shared" si="12"/>
        <v>Lengte/breedte huis Jan Jacobsz Schotsman aan de Langen Groenendael</v>
      </c>
      <c r="C811" t="s">
        <v>1049</v>
      </c>
      <c r="D811" t="s">
        <v>1568</v>
      </c>
      <c r="E811">
        <f>VLOOKUP(D811,straatids!A:B,2,FALSE)</f>
        <v>116</v>
      </c>
      <c r="F811" s="14">
        <v>3033</v>
      </c>
      <c r="K811">
        <v>68596</v>
      </c>
      <c r="L811" t="s">
        <v>2773</v>
      </c>
      <c r="M811" t="s">
        <v>2773</v>
      </c>
      <c r="N811" t="s">
        <v>2773</v>
      </c>
      <c r="O811" t="s">
        <v>2773</v>
      </c>
      <c r="P811" t="s">
        <v>1051</v>
      </c>
      <c r="R811" t="s">
        <v>2929</v>
      </c>
      <c r="S811" s="9" t="s">
        <v>3320</v>
      </c>
      <c r="V811" t="s">
        <v>2826</v>
      </c>
      <c r="W811" s="9" t="s">
        <v>3217</v>
      </c>
    </row>
    <row r="812" spans="1:23" x14ac:dyDescent="0.3">
      <c r="A812" t="s">
        <v>2389</v>
      </c>
      <c r="B812" t="str">
        <f t="shared" si="12"/>
        <v>Lengte/breedte huis Jacob de Couckbacker aan de Gouwe</v>
      </c>
      <c r="C812" t="s">
        <v>1052</v>
      </c>
      <c r="D812" t="s">
        <v>1563</v>
      </c>
      <c r="E812">
        <f>VLOOKUP(D812,straatids!A:B,2,FALSE)</f>
        <v>115</v>
      </c>
      <c r="F812" s="14">
        <v>3035</v>
      </c>
      <c r="K812">
        <v>68597</v>
      </c>
      <c r="L812" t="s">
        <v>2773</v>
      </c>
      <c r="M812" t="s">
        <v>2773</v>
      </c>
      <c r="N812" t="s">
        <v>2773</v>
      </c>
      <c r="O812" t="s">
        <v>2773</v>
      </c>
      <c r="P812" t="s">
        <v>1091</v>
      </c>
      <c r="Q812" t="s">
        <v>1092</v>
      </c>
      <c r="R812" t="s">
        <v>2992</v>
      </c>
      <c r="S812" s="9" t="s">
        <v>3383</v>
      </c>
      <c r="V812" t="s">
        <v>2802</v>
      </c>
      <c r="W812" s="9" t="s">
        <v>3194</v>
      </c>
    </row>
    <row r="813" spans="1:23" x14ac:dyDescent="0.3">
      <c r="A813" t="s">
        <v>2390</v>
      </c>
      <c r="B813" t="str">
        <f t="shared" si="12"/>
        <v>Lengte/breedte huis Maritgen Pieters aan de Gouwe</v>
      </c>
      <c r="C813" t="s">
        <v>1052</v>
      </c>
      <c r="D813" t="s">
        <v>1563</v>
      </c>
      <c r="E813">
        <f>VLOOKUP(D813,straatids!A:B,2,FALSE)</f>
        <v>115</v>
      </c>
      <c r="F813" s="14">
        <v>3036</v>
      </c>
      <c r="K813">
        <v>68598</v>
      </c>
      <c r="L813" t="s">
        <v>2773</v>
      </c>
      <c r="M813" t="s">
        <v>2773</v>
      </c>
      <c r="N813" t="s">
        <v>2773</v>
      </c>
      <c r="O813" t="s">
        <v>2773</v>
      </c>
      <c r="P813" t="s">
        <v>1093</v>
      </c>
      <c r="R813" t="s">
        <v>2940</v>
      </c>
      <c r="S813" s="9" t="s">
        <v>3331</v>
      </c>
      <c r="V813" t="s">
        <v>2963</v>
      </c>
      <c r="W813" s="9" t="s">
        <v>3354</v>
      </c>
    </row>
    <row r="814" spans="1:23" x14ac:dyDescent="0.3">
      <c r="A814" t="s">
        <v>2391</v>
      </c>
      <c r="B814" t="str">
        <f t="shared" si="12"/>
        <v>Lengte/breedte huis Reijnier Schoonhooffsman aan de Gouwe</v>
      </c>
      <c r="C814" t="s">
        <v>1052</v>
      </c>
      <c r="D814" t="s">
        <v>1563</v>
      </c>
      <c r="E814">
        <f>VLOOKUP(D814,straatids!A:B,2,FALSE)</f>
        <v>115</v>
      </c>
      <c r="F814" s="14">
        <v>3037</v>
      </c>
      <c r="K814">
        <v>68599</v>
      </c>
      <c r="L814" t="s">
        <v>2773</v>
      </c>
      <c r="M814" t="s">
        <v>2773</v>
      </c>
      <c r="N814" t="s">
        <v>2773</v>
      </c>
      <c r="O814" t="s">
        <v>2773</v>
      </c>
      <c r="P814" t="s">
        <v>1094</v>
      </c>
      <c r="R814" t="s">
        <v>2875</v>
      </c>
      <c r="S814" s="9" t="s">
        <v>3266</v>
      </c>
      <c r="V814" t="s">
        <v>2801</v>
      </c>
      <c r="W814" s="9" t="s">
        <v>3193</v>
      </c>
    </row>
    <row r="815" spans="1:23" x14ac:dyDescent="0.3">
      <c r="A815" t="s">
        <v>2392</v>
      </c>
      <c r="B815" t="str">
        <f t="shared" si="12"/>
        <v>Lengte/breedte huis Arien Dirksz aan de Gouwe</v>
      </c>
      <c r="C815" t="s">
        <v>1052</v>
      </c>
      <c r="D815" t="s">
        <v>1563</v>
      </c>
      <c r="E815">
        <f>VLOOKUP(D815,straatids!A:B,2,FALSE)</f>
        <v>115</v>
      </c>
      <c r="F815" s="14">
        <v>3038</v>
      </c>
      <c r="K815">
        <v>68600</v>
      </c>
      <c r="L815" t="s">
        <v>2773</v>
      </c>
      <c r="M815" t="s">
        <v>2773</v>
      </c>
      <c r="N815" t="s">
        <v>2773</v>
      </c>
      <c r="O815" t="s">
        <v>2773</v>
      </c>
      <c r="P815" t="s">
        <v>1095</v>
      </c>
      <c r="R815" t="s">
        <v>2899</v>
      </c>
      <c r="S815" s="9" t="s">
        <v>3290</v>
      </c>
      <c r="V815" t="s">
        <v>2836</v>
      </c>
      <c r="W815" s="9" t="s">
        <v>3227</v>
      </c>
    </row>
    <row r="816" spans="1:23" x14ac:dyDescent="0.3">
      <c r="A816" t="s">
        <v>2393</v>
      </c>
      <c r="B816" t="str">
        <f t="shared" si="12"/>
        <v>Lengte/breedte huis Andries de Busscher aan de Gouwe</v>
      </c>
      <c r="C816" t="s">
        <v>1096</v>
      </c>
      <c r="D816" t="s">
        <v>1563</v>
      </c>
      <c r="E816">
        <f>VLOOKUP(D816,straatids!A:B,2,FALSE)</f>
        <v>115</v>
      </c>
      <c r="F816" s="14">
        <v>3039</v>
      </c>
      <c r="K816">
        <v>68601</v>
      </c>
      <c r="L816" t="s">
        <v>2773</v>
      </c>
      <c r="M816" t="s">
        <v>2773</v>
      </c>
      <c r="N816" t="s">
        <v>2773</v>
      </c>
      <c r="O816" t="s">
        <v>2773</v>
      </c>
      <c r="P816" t="s">
        <v>1097</v>
      </c>
      <c r="R816" t="s">
        <v>2903</v>
      </c>
      <c r="S816" s="9" t="s">
        <v>3294</v>
      </c>
      <c r="V816" t="s">
        <v>2841</v>
      </c>
      <c r="W816" s="9" t="s">
        <v>3232</v>
      </c>
    </row>
    <row r="817" spans="1:23" x14ac:dyDescent="0.3">
      <c r="A817" t="s">
        <v>2394</v>
      </c>
      <c r="B817" t="str">
        <f t="shared" si="12"/>
        <v>Lengte/breedte huis Jacob Jacobsz aan de Gouwe</v>
      </c>
      <c r="C817" t="s">
        <v>1096</v>
      </c>
      <c r="D817" t="s">
        <v>1563</v>
      </c>
      <c r="E817">
        <f>VLOOKUP(D817,straatids!A:B,2,FALSE)</f>
        <v>115</v>
      </c>
      <c r="F817" s="14">
        <v>3039</v>
      </c>
      <c r="K817">
        <v>68601</v>
      </c>
      <c r="L817" t="s">
        <v>2773</v>
      </c>
      <c r="M817" t="s">
        <v>2773</v>
      </c>
      <c r="N817" t="s">
        <v>2773</v>
      </c>
      <c r="O817" t="s">
        <v>2773</v>
      </c>
      <c r="P817" t="s">
        <v>1098</v>
      </c>
      <c r="R817" t="s">
        <v>2806</v>
      </c>
      <c r="S817" s="9" t="s">
        <v>3198</v>
      </c>
      <c r="V817" t="s">
        <v>2842</v>
      </c>
      <c r="W817" s="9" t="s">
        <v>3233</v>
      </c>
    </row>
    <row r="818" spans="1:23" x14ac:dyDescent="0.3">
      <c r="A818" t="s">
        <v>2395</v>
      </c>
      <c r="B818" t="str">
        <f t="shared" si="12"/>
        <v>Lengte/breedte huis Leentgen Jans aan de Gouwe</v>
      </c>
      <c r="C818" t="s">
        <v>1096</v>
      </c>
      <c r="D818" t="s">
        <v>1563</v>
      </c>
      <c r="E818">
        <f>VLOOKUP(D818,straatids!A:B,2,FALSE)</f>
        <v>115</v>
      </c>
      <c r="F818" s="14">
        <v>3040</v>
      </c>
      <c r="K818">
        <v>68603</v>
      </c>
      <c r="L818" t="s">
        <v>2773</v>
      </c>
      <c r="M818" t="s">
        <v>2773</v>
      </c>
      <c r="N818" t="s">
        <v>2773</v>
      </c>
      <c r="O818" t="s">
        <v>2773</v>
      </c>
      <c r="P818" t="s">
        <v>1099</v>
      </c>
      <c r="R818" t="s">
        <v>2787</v>
      </c>
      <c r="S818" s="9" t="s">
        <v>3179</v>
      </c>
      <c r="V818" t="s">
        <v>2842</v>
      </c>
      <c r="W818" s="9" t="s">
        <v>3233</v>
      </c>
    </row>
    <row r="819" spans="1:23" x14ac:dyDescent="0.3">
      <c r="A819" t="s">
        <v>2396</v>
      </c>
      <c r="B819" t="str">
        <f t="shared" si="12"/>
        <v>Lengte/breedte huis Barnet Jansz aan de Gouwe</v>
      </c>
      <c r="C819" t="s">
        <v>1096</v>
      </c>
      <c r="D819" t="s">
        <v>1563</v>
      </c>
      <c r="E819">
        <f>VLOOKUP(D819,straatids!A:B,2,FALSE)</f>
        <v>115</v>
      </c>
      <c r="F819" s="14">
        <v>3041</v>
      </c>
      <c r="K819">
        <v>68604</v>
      </c>
      <c r="L819" t="s">
        <v>2773</v>
      </c>
      <c r="M819" t="s">
        <v>2773</v>
      </c>
      <c r="N819" t="s">
        <v>2773</v>
      </c>
      <c r="O819" t="s">
        <v>2773</v>
      </c>
      <c r="P819" t="s">
        <v>1100</v>
      </c>
      <c r="R819" t="s">
        <v>2787</v>
      </c>
      <c r="S819" s="9" t="s">
        <v>3179</v>
      </c>
      <c r="T819" t="s">
        <v>1101</v>
      </c>
      <c r="V819" t="s">
        <v>2842</v>
      </c>
      <c r="W819" s="9" t="s">
        <v>3233</v>
      </c>
    </row>
    <row r="820" spans="1:23" x14ac:dyDescent="0.3">
      <c r="A820" t="s">
        <v>2397</v>
      </c>
      <c r="B820" t="str">
        <f t="shared" si="12"/>
        <v>Lengte/breedte huis  aan de Gouwe</v>
      </c>
      <c r="C820" t="s">
        <v>1096</v>
      </c>
      <c r="D820" t="s">
        <v>1563</v>
      </c>
      <c r="E820">
        <f>VLOOKUP(D820,straatids!A:B,2,FALSE)</f>
        <v>115</v>
      </c>
      <c r="K820" t="s">
        <v>2773</v>
      </c>
      <c r="L820" t="s">
        <v>2773</v>
      </c>
      <c r="M820" t="s">
        <v>2773</v>
      </c>
      <c r="N820" t="s">
        <v>2773</v>
      </c>
      <c r="O820" t="s">
        <v>2773</v>
      </c>
      <c r="R820" t="s">
        <v>2775</v>
      </c>
      <c r="S820" s="9" t="s">
        <v>3167</v>
      </c>
      <c r="T820" t="s">
        <v>1102</v>
      </c>
      <c r="V820" t="s">
        <v>2847</v>
      </c>
      <c r="W820" s="9" t="s">
        <v>3238</v>
      </c>
    </row>
    <row r="821" spans="1:23" x14ac:dyDescent="0.3">
      <c r="A821" t="s">
        <v>2398</v>
      </c>
      <c r="B821" t="str">
        <f t="shared" si="12"/>
        <v>Lengte/breedte huis  aan de Gouwe</v>
      </c>
      <c r="C821" t="s">
        <v>1096</v>
      </c>
      <c r="D821" t="s">
        <v>1563</v>
      </c>
      <c r="E821">
        <f>VLOOKUP(D821,straatids!A:B,2,FALSE)</f>
        <v>115</v>
      </c>
      <c r="K821" t="s">
        <v>2773</v>
      </c>
      <c r="L821" t="s">
        <v>2773</v>
      </c>
      <c r="M821" t="s">
        <v>2773</v>
      </c>
      <c r="N821" t="s">
        <v>2773</v>
      </c>
      <c r="O821" t="s">
        <v>2773</v>
      </c>
      <c r="R821" t="s">
        <v>3100</v>
      </c>
      <c r="S821" s="9" t="s">
        <v>3487</v>
      </c>
      <c r="T821" t="s">
        <v>1132</v>
      </c>
      <c r="V821" t="s">
        <v>2773</v>
      </c>
      <c r="W821" s="9" t="s">
        <v>2773</v>
      </c>
    </row>
    <row r="822" spans="1:23" x14ac:dyDescent="0.3">
      <c r="A822" t="s">
        <v>2399</v>
      </c>
      <c r="B822" t="str">
        <f t="shared" si="12"/>
        <v>Lengte/breedte huis Thomas Evertsz Puttershouck aan de Gouwe</v>
      </c>
      <c r="C822" t="s">
        <v>1103</v>
      </c>
      <c r="D822" t="s">
        <v>1563</v>
      </c>
      <c r="E822">
        <f>VLOOKUP(D822,straatids!A:B,2,FALSE)</f>
        <v>115</v>
      </c>
      <c r="F822" s="14">
        <v>3042</v>
      </c>
      <c r="K822">
        <v>68605</v>
      </c>
      <c r="L822" t="s">
        <v>2773</v>
      </c>
      <c r="M822" t="s">
        <v>2773</v>
      </c>
      <c r="N822" t="s">
        <v>2773</v>
      </c>
      <c r="O822" t="s">
        <v>2773</v>
      </c>
      <c r="P822" t="s">
        <v>1104</v>
      </c>
      <c r="R822" t="s">
        <v>2892</v>
      </c>
      <c r="S822" s="9" t="s">
        <v>3283</v>
      </c>
      <c r="V822" t="s">
        <v>2962</v>
      </c>
      <c r="W822" s="9" t="s">
        <v>3353</v>
      </c>
    </row>
    <row r="823" spans="1:23" x14ac:dyDescent="0.3">
      <c r="A823" t="s">
        <v>2400</v>
      </c>
      <c r="B823" t="str">
        <f t="shared" si="12"/>
        <v>Lengte/breedte huis Cornelis Pietersz aan de Gouwe</v>
      </c>
      <c r="C823" t="s">
        <v>1103</v>
      </c>
      <c r="D823" t="s">
        <v>1563</v>
      </c>
      <c r="E823">
        <f>VLOOKUP(D823,straatids!A:B,2,FALSE)</f>
        <v>115</v>
      </c>
      <c r="F823" s="14">
        <v>3043</v>
      </c>
      <c r="K823">
        <v>68606</v>
      </c>
      <c r="L823" t="s">
        <v>2773</v>
      </c>
      <c r="M823" t="s">
        <v>2773</v>
      </c>
      <c r="N823" t="s">
        <v>2773</v>
      </c>
      <c r="O823" t="s">
        <v>2773</v>
      </c>
      <c r="P823" t="s">
        <v>46</v>
      </c>
      <c r="R823" t="s">
        <v>2885</v>
      </c>
      <c r="S823" s="9" t="s">
        <v>3276</v>
      </c>
      <c r="V823" t="s">
        <v>3076</v>
      </c>
      <c r="W823" s="9" t="s">
        <v>3465</v>
      </c>
    </row>
    <row r="824" spans="1:23" x14ac:dyDescent="0.3">
      <c r="A824" t="s">
        <v>2401</v>
      </c>
      <c r="B824" t="str">
        <f t="shared" si="12"/>
        <v>Lengte/breedte huis Claes Quintijnsz aan de Gouwe</v>
      </c>
      <c r="C824" t="s">
        <v>1103</v>
      </c>
      <c r="D824" t="s">
        <v>1563</v>
      </c>
      <c r="E824">
        <f>VLOOKUP(D824,straatids!A:B,2,FALSE)</f>
        <v>115</v>
      </c>
      <c r="F824" s="14">
        <v>3044</v>
      </c>
      <c r="K824">
        <v>68607</v>
      </c>
      <c r="L824" t="s">
        <v>2773</v>
      </c>
      <c r="M824" t="s">
        <v>2773</v>
      </c>
      <c r="N824" t="s">
        <v>2773</v>
      </c>
      <c r="O824" t="s">
        <v>2773</v>
      </c>
      <c r="P824" t="s">
        <v>1141</v>
      </c>
      <c r="R824" t="s">
        <v>2949</v>
      </c>
      <c r="S824" s="9" t="s">
        <v>3340</v>
      </c>
      <c r="V824" t="s">
        <v>3076</v>
      </c>
      <c r="W824" s="9" t="s">
        <v>3465</v>
      </c>
    </row>
    <row r="825" spans="1:23" x14ac:dyDescent="0.3">
      <c r="A825" t="s">
        <v>2402</v>
      </c>
      <c r="B825" t="str">
        <f t="shared" si="12"/>
        <v>Lengte/breedte huis Ijda Hola aan de Gouwe</v>
      </c>
      <c r="C825" t="s">
        <v>1103</v>
      </c>
      <c r="D825" t="s">
        <v>1563</v>
      </c>
      <c r="E825">
        <f>VLOOKUP(D825,straatids!A:B,2,FALSE)</f>
        <v>115</v>
      </c>
      <c r="F825" s="14">
        <v>3045</v>
      </c>
      <c r="K825">
        <v>68608</v>
      </c>
      <c r="L825" t="s">
        <v>2773</v>
      </c>
      <c r="M825" t="s">
        <v>2773</v>
      </c>
      <c r="N825" t="s">
        <v>2773</v>
      </c>
      <c r="O825" t="s">
        <v>2773</v>
      </c>
      <c r="P825" t="s">
        <v>1105</v>
      </c>
      <c r="R825" t="s">
        <v>2778</v>
      </c>
      <c r="S825" s="9" t="s">
        <v>3170</v>
      </c>
      <c r="V825" t="s">
        <v>2836</v>
      </c>
      <c r="W825" s="9" t="s">
        <v>3227</v>
      </c>
    </row>
    <row r="826" spans="1:23" x14ac:dyDescent="0.3">
      <c r="A826" t="s">
        <v>2403</v>
      </c>
      <c r="B826" t="str">
        <f t="shared" si="12"/>
        <v>Lengte/breedte huis Claes Quintijnsz aan de Gouwe</v>
      </c>
      <c r="C826" t="s">
        <v>1103</v>
      </c>
      <c r="D826" t="s">
        <v>1563</v>
      </c>
      <c r="E826">
        <f>VLOOKUP(D826,straatids!A:B,2,FALSE)</f>
        <v>115</v>
      </c>
      <c r="F826" s="14">
        <v>3046</v>
      </c>
      <c r="K826">
        <v>68609</v>
      </c>
      <c r="L826" t="s">
        <v>2773</v>
      </c>
      <c r="M826" t="s">
        <v>2773</v>
      </c>
      <c r="N826" t="s">
        <v>2773</v>
      </c>
      <c r="O826" t="s">
        <v>2773</v>
      </c>
      <c r="P826" t="s">
        <v>1141</v>
      </c>
      <c r="R826" t="s">
        <v>3101</v>
      </c>
      <c r="S826" s="9" t="s">
        <v>3488</v>
      </c>
      <c r="V826" t="s">
        <v>2849</v>
      </c>
      <c r="W826" s="9" t="s">
        <v>3240</v>
      </c>
    </row>
    <row r="827" spans="1:23" x14ac:dyDescent="0.3">
      <c r="A827" t="s">
        <v>2404</v>
      </c>
      <c r="B827" t="str">
        <f t="shared" si="12"/>
        <v>Lengte/breedte huis Claes Spelten weduwe aan de Gouwe</v>
      </c>
      <c r="C827" t="s">
        <v>1107</v>
      </c>
      <c r="D827" t="s">
        <v>1563</v>
      </c>
      <c r="E827">
        <f>VLOOKUP(D827,straatids!A:B,2,FALSE)</f>
        <v>115</v>
      </c>
      <c r="F827" s="14">
        <v>3047</v>
      </c>
      <c r="K827">
        <v>68610</v>
      </c>
      <c r="L827" t="s">
        <v>2773</v>
      </c>
      <c r="M827" t="s">
        <v>2773</v>
      </c>
      <c r="N827" t="s">
        <v>2773</v>
      </c>
      <c r="O827" t="s">
        <v>2773</v>
      </c>
      <c r="P827" t="s">
        <v>1106</v>
      </c>
      <c r="R827" t="s">
        <v>2887</v>
      </c>
      <c r="S827" s="9" t="s">
        <v>3278</v>
      </c>
      <c r="V827" t="s">
        <v>2836</v>
      </c>
      <c r="W827" s="9" t="s">
        <v>3227</v>
      </c>
    </row>
    <row r="828" spans="1:23" x14ac:dyDescent="0.3">
      <c r="A828" t="s">
        <v>2405</v>
      </c>
      <c r="B828" t="str">
        <f t="shared" si="12"/>
        <v>Lengte/breedte huis Grietgen Int Cartou aan de Gouwe</v>
      </c>
      <c r="C828" t="s">
        <v>1107</v>
      </c>
      <c r="D828" t="s">
        <v>1563</v>
      </c>
      <c r="E828">
        <f>VLOOKUP(D828,straatids!A:B,2,FALSE)</f>
        <v>115</v>
      </c>
      <c r="F828" s="14">
        <v>3048</v>
      </c>
      <c r="G828" s="14">
        <v>3049</v>
      </c>
      <c r="K828">
        <v>68611</v>
      </c>
      <c r="L828">
        <v>68612</v>
      </c>
      <c r="M828" t="s">
        <v>2773</v>
      </c>
      <c r="N828" t="s">
        <v>2773</v>
      </c>
      <c r="O828" t="s">
        <v>2773</v>
      </c>
      <c r="P828" t="s">
        <v>1108</v>
      </c>
      <c r="R828" t="s">
        <v>3102</v>
      </c>
      <c r="S828" s="9" t="s">
        <v>3489</v>
      </c>
      <c r="V828" t="s">
        <v>2933</v>
      </c>
      <c r="W828" s="9" t="s">
        <v>3324</v>
      </c>
    </row>
    <row r="829" spans="1:23" x14ac:dyDescent="0.3">
      <c r="A829" t="s">
        <v>2406</v>
      </c>
      <c r="B829" t="str">
        <f t="shared" si="12"/>
        <v>Lengte/breedte huis  aan de Gouwe</v>
      </c>
      <c r="C829" t="s">
        <v>1107</v>
      </c>
      <c r="D829" t="s">
        <v>1563</v>
      </c>
      <c r="E829">
        <f>VLOOKUP(D829,straatids!A:B,2,FALSE)</f>
        <v>115</v>
      </c>
      <c r="K829" t="s">
        <v>2773</v>
      </c>
      <c r="L829" t="s">
        <v>2773</v>
      </c>
      <c r="M829" t="s">
        <v>2773</v>
      </c>
      <c r="N829" t="s">
        <v>2773</v>
      </c>
      <c r="O829" t="s">
        <v>2773</v>
      </c>
      <c r="R829" t="s">
        <v>2947</v>
      </c>
      <c r="S829" s="9" t="s">
        <v>3338</v>
      </c>
      <c r="T829" t="s">
        <v>1109</v>
      </c>
      <c r="V829" t="s">
        <v>2816</v>
      </c>
      <c r="W829" s="9" t="s">
        <v>3208</v>
      </c>
    </row>
    <row r="830" spans="1:23" x14ac:dyDescent="0.3">
      <c r="A830" t="s">
        <v>2407</v>
      </c>
      <c r="B830" t="str">
        <f t="shared" si="12"/>
        <v>Lengte/breedte huis Stoffel Michiels aan de Gouwe</v>
      </c>
      <c r="C830" t="s">
        <v>1107</v>
      </c>
      <c r="D830" t="s">
        <v>1563</v>
      </c>
      <c r="E830">
        <f>VLOOKUP(D830,straatids!A:B,2,FALSE)</f>
        <v>115</v>
      </c>
      <c r="F830" s="14">
        <v>3050</v>
      </c>
      <c r="K830">
        <v>68614</v>
      </c>
      <c r="L830" t="s">
        <v>2773</v>
      </c>
      <c r="M830" t="s">
        <v>2773</v>
      </c>
      <c r="N830" t="s">
        <v>2773</v>
      </c>
      <c r="O830" t="s">
        <v>2773</v>
      </c>
      <c r="P830" t="s">
        <v>1110</v>
      </c>
      <c r="R830" t="s">
        <v>2773</v>
      </c>
      <c r="S830" s="9" t="s">
        <v>2773</v>
      </c>
      <c r="V830" t="s">
        <v>2773</v>
      </c>
      <c r="W830" s="9" t="s">
        <v>2773</v>
      </c>
    </row>
    <row r="831" spans="1:23" x14ac:dyDescent="0.3">
      <c r="A831" t="s">
        <v>2408</v>
      </c>
      <c r="B831" t="str">
        <f t="shared" si="12"/>
        <v>Lengte/breedte huis Pieter Heijndricksz aan de Gouwe</v>
      </c>
      <c r="C831" t="s">
        <v>1107</v>
      </c>
      <c r="D831" t="s">
        <v>1563</v>
      </c>
      <c r="E831">
        <f>VLOOKUP(D831,straatids!A:B,2,FALSE)</f>
        <v>115</v>
      </c>
      <c r="F831" s="14">
        <v>3051</v>
      </c>
      <c r="K831">
        <v>68615</v>
      </c>
      <c r="L831" t="s">
        <v>2773</v>
      </c>
      <c r="M831" t="s">
        <v>2773</v>
      </c>
      <c r="N831" t="s">
        <v>2773</v>
      </c>
      <c r="O831" t="s">
        <v>2773</v>
      </c>
      <c r="P831" t="s">
        <v>1111</v>
      </c>
      <c r="R831" t="s">
        <v>2886</v>
      </c>
      <c r="S831" s="9" t="s">
        <v>3277</v>
      </c>
      <c r="T831" t="s">
        <v>1133</v>
      </c>
      <c r="V831" t="s">
        <v>2875</v>
      </c>
      <c r="W831" s="9" t="s">
        <v>3266</v>
      </c>
    </row>
    <row r="832" spans="1:23" x14ac:dyDescent="0.3">
      <c r="A832" t="s">
        <v>2409</v>
      </c>
      <c r="B832" t="str">
        <f t="shared" si="12"/>
        <v>Lengte/breedte huis Maerten Cornelisz aan de Gouwe</v>
      </c>
      <c r="C832" t="s">
        <v>1112</v>
      </c>
      <c r="D832" t="s">
        <v>1563</v>
      </c>
      <c r="E832">
        <f>VLOOKUP(D832,straatids!A:B,2,FALSE)</f>
        <v>115</v>
      </c>
      <c r="F832" s="14">
        <v>3052</v>
      </c>
      <c r="K832">
        <v>68616</v>
      </c>
      <c r="L832" t="s">
        <v>2773</v>
      </c>
      <c r="M832" t="s">
        <v>2773</v>
      </c>
      <c r="N832" t="s">
        <v>2773</v>
      </c>
      <c r="O832" t="s">
        <v>2773</v>
      </c>
      <c r="P832" t="s">
        <v>1113</v>
      </c>
      <c r="R832" t="s">
        <v>2952</v>
      </c>
      <c r="S832" s="9" t="s">
        <v>3343</v>
      </c>
      <c r="T832" t="s">
        <v>1134</v>
      </c>
      <c r="V832" t="s">
        <v>2875</v>
      </c>
      <c r="W832" s="9" t="s">
        <v>3266</v>
      </c>
    </row>
    <row r="833" spans="1:24" x14ac:dyDescent="0.3">
      <c r="A833" t="s">
        <v>2410</v>
      </c>
      <c r="B833" t="str">
        <f t="shared" si="12"/>
        <v>Lengte/breedte huis Dammas Jacobsz aan de Gouwe</v>
      </c>
      <c r="C833" t="s">
        <v>1112</v>
      </c>
      <c r="D833" t="s">
        <v>1563</v>
      </c>
      <c r="E833">
        <f>VLOOKUP(D833,straatids!A:B,2,FALSE)</f>
        <v>115</v>
      </c>
      <c r="F833" s="14">
        <v>3053</v>
      </c>
      <c r="K833">
        <v>68617</v>
      </c>
      <c r="L833" t="s">
        <v>2773</v>
      </c>
      <c r="M833" t="s">
        <v>2773</v>
      </c>
      <c r="N833" t="s">
        <v>2773</v>
      </c>
      <c r="O833" t="s">
        <v>2773</v>
      </c>
      <c r="P833" t="s">
        <v>1114</v>
      </c>
      <c r="R833" t="s">
        <v>2812</v>
      </c>
      <c r="S833" s="9" t="s">
        <v>3204</v>
      </c>
      <c r="T833" t="s">
        <v>1135</v>
      </c>
      <c r="V833" t="s">
        <v>2947</v>
      </c>
      <c r="W833" s="9" t="s">
        <v>3338</v>
      </c>
    </row>
    <row r="834" spans="1:24" x14ac:dyDescent="0.3">
      <c r="A834" t="s">
        <v>2411</v>
      </c>
      <c r="B834" t="str">
        <f t="shared" si="12"/>
        <v>Lengte/breedte huis Cornelis  Pietersz aan de Gouwe</v>
      </c>
      <c r="C834" t="s">
        <v>1112</v>
      </c>
      <c r="D834" t="s">
        <v>1563</v>
      </c>
      <c r="E834">
        <f>VLOOKUP(D834,straatids!A:B,2,FALSE)</f>
        <v>115</v>
      </c>
      <c r="F834" s="14">
        <v>3054</v>
      </c>
      <c r="K834">
        <v>68618</v>
      </c>
      <c r="L834" t="s">
        <v>2773</v>
      </c>
      <c r="M834" t="s">
        <v>2773</v>
      </c>
      <c r="N834" t="s">
        <v>2773</v>
      </c>
      <c r="O834" t="s">
        <v>2773</v>
      </c>
      <c r="P834" t="s">
        <v>1115</v>
      </c>
      <c r="R834" t="s">
        <v>2875</v>
      </c>
      <c r="S834" s="9" t="s">
        <v>3266</v>
      </c>
      <c r="T834" t="s">
        <v>1136</v>
      </c>
      <c r="V834" t="s">
        <v>2868</v>
      </c>
      <c r="W834" s="9" t="s">
        <v>3259</v>
      </c>
    </row>
    <row r="835" spans="1:24" x14ac:dyDescent="0.3">
      <c r="A835" t="s">
        <v>2412</v>
      </c>
      <c r="B835" t="str">
        <f t="shared" ref="B835:B898" si="13">"Lengte/breedte huis "&amp;P835&amp;" aan de "&amp;D835</f>
        <v>Lengte/breedte huis Bartholomeus Jansz aan de Gouwe</v>
      </c>
      <c r="C835" t="s">
        <v>1112</v>
      </c>
      <c r="D835" t="s">
        <v>1563</v>
      </c>
      <c r="E835">
        <f>VLOOKUP(D835,straatids!A:B,2,FALSE)</f>
        <v>115</v>
      </c>
      <c r="F835" s="14">
        <v>3055</v>
      </c>
      <c r="K835">
        <v>68619</v>
      </c>
      <c r="L835" t="s">
        <v>2773</v>
      </c>
      <c r="M835" t="s">
        <v>2773</v>
      </c>
      <c r="N835" t="s">
        <v>2773</v>
      </c>
      <c r="O835" t="s">
        <v>2773</v>
      </c>
      <c r="P835" t="s">
        <v>1116</v>
      </c>
      <c r="R835" t="s">
        <v>2863</v>
      </c>
      <c r="S835" s="9" t="s">
        <v>3254</v>
      </c>
      <c r="T835" t="s">
        <v>1137</v>
      </c>
      <c r="V835" t="s">
        <v>2984</v>
      </c>
      <c r="W835" s="9" t="s">
        <v>3375</v>
      </c>
    </row>
    <row r="836" spans="1:24" x14ac:dyDescent="0.3">
      <c r="A836" t="s">
        <v>2413</v>
      </c>
      <c r="B836" t="str">
        <f t="shared" si="13"/>
        <v>Lengte/breedte huis Andries Lourisz aan de Gouwe</v>
      </c>
      <c r="C836" t="s">
        <v>1118</v>
      </c>
      <c r="D836" t="s">
        <v>1563</v>
      </c>
      <c r="E836">
        <f>VLOOKUP(D836,straatids!A:B,2,FALSE)</f>
        <v>115</v>
      </c>
      <c r="F836" s="14">
        <v>3056</v>
      </c>
      <c r="K836">
        <v>68620</v>
      </c>
      <c r="L836" t="s">
        <v>2773</v>
      </c>
      <c r="M836" t="s">
        <v>2773</v>
      </c>
      <c r="N836" t="s">
        <v>2773</v>
      </c>
      <c r="O836" t="s">
        <v>2773</v>
      </c>
      <c r="P836" t="s">
        <v>1117</v>
      </c>
      <c r="R836" t="s">
        <v>2842</v>
      </c>
      <c r="S836" s="9" t="s">
        <v>3233</v>
      </c>
      <c r="T836" t="s">
        <v>1138</v>
      </c>
      <c r="V836" t="s">
        <v>2984</v>
      </c>
      <c r="W836" s="9" t="s">
        <v>3375</v>
      </c>
    </row>
    <row r="837" spans="1:24" x14ac:dyDescent="0.3">
      <c r="A837" t="s">
        <v>2414</v>
      </c>
      <c r="B837" t="str">
        <f t="shared" si="13"/>
        <v>Lengte/breedte huis Jan Cornelisz in de Kaetsbaen aan de Gouwe</v>
      </c>
      <c r="C837" t="s">
        <v>1118</v>
      </c>
      <c r="D837" t="s">
        <v>1563</v>
      </c>
      <c r="E837">
        <f>VLOOKUP(D837,straatids!A:B,2,FALSE)</f>
        <v>115</v>
      </c>
      <c r="F837" s="14">
        <v>3057</v>
      </c>
      <c r="K837">
        <v>68621</v>
      </c>
      <c r="L837" t="s">
        <v>2773</v>
      </c>
      <c r="M837" t="s">
        <v>2773</v>
      </c>
      <c r="N837" t="s">
        <v>2773</v>
      </c>
      <c r="O837" t="s">
        <v>2773</v>
      </c>
      <c r="P837" t="s">
        <v>1119</v>
      </c>
      <c r="R837" t="s">
        <v>2871</v>
      </c>
      <c r="S837" s="9" t="s">
        <v>3262</v>
      </c>
      <c r="T837" t="s">
        <v>1139</v>
      </c>
      <c r="V837" t="s">
        <v>2791</v>
      </c>
      <c r="W837" s="9" t="s">
        <v>3183</v>
      </c>
    </row>
    <row r="838" spans="1:24" x14ac:dyDescent="0.3">
      <c r="A838" t="s">
        <v>2415</v>
      </c>
      <c r="B838" t="str">
        <f t="shared" si="13"/>
        <v>Lengte/breedte huis Pieter Huijberstz aan de Gouwe</v>
      </c>
      <c r="C838" t="s">
        <v>1118</v>
      </c>
      <c r="D838" t="s">
        <v>1563</v>
      </c>
      <c r="E838">
        <f>VLOOKUP(D838,straatids!A:B,2,FALSE)</f>
        <v>115</v>
      </c>
      <c r="F838" s="14">
        <v>3058</v>
      </c>
      <c r="K838">
        <v>68622</v>
      </c>
      <c r="L838" t="s">
        <v>2773</v>
      </c>
      <c r="M838" t="s">
        <v>2773</v>
      </c>
      <c r="N838" t="s">
        <v>2773</v>
      </c>
      <c r="O838" t="s">
        <v>2773</v>
      </c>
      <c r="P838" t="s">
        <v>1120</v>
      </c>
      <c r="R838" t="s">
        <v>2933</v>
      </c>
      <c r="S838" s="9" t="s">
        <v>3324</v>
      </c>
      <c r="T838" t="s">
        <v>1140</v>
      </c>
      <c r="V838" t="s">
        <v>2830</v>
      </c>
      <c r="W838" s="9" t="s">
        <v>3221</v>
      </c>
    </row>
    <row r="839" spans="1:24" x14ac:dyDescent="0.3">
      <c r="A839" t="s">
        <v>2416</v>
      </c>
      <c r="B839" t="str">
        <f t="shared" si="13"/>
        <v>Lengte/breedte huis Volckgen Pouwels aan de Gouwe</v>
      </c>
      <c r="C839" t="s">
        <v>1118</v>
      </c>
      <c r="D839" t="s">
        <v>1563</v>
      </c>
      <c r="E839">
        <f>VLOOKUP(D839,straatids!A:B,2,FALSE)</f>
        <v>115</v>
      </c>
      <c r="F839" s="14">
        <v>3059</v>
      </c>
      <c r="K839">
        <v>68623</v>
      </c>
      <c r="L839" t="s">
        <v>2773</v>
      </c>
      <c r="M839" t="s">
        <v>2773</v>
      </c>
      <c r="N839" t="s">
        <v>2773</v>
      </c>
      <c r="O839" t="s">
        <v>2773</v>
      </c>
      <c r="P839" t="s">
        <v>1121</v>
      </c>
      <c r="R839" t="s">
        <v>2980</v>
      </c>
      <c r="S839" s="9" t="s">
        <v>3371</v>
      </c>
      <c r="V839" t="s">
        <v>2840</v>
      </c>
      <c r="W839" s="9" t="s">
        <v>3231</v>
      </c>
    </row>
    <row r="840" spans="1:24" x14ac:dyDescent="0.3">
      <c r="A840" t="s">
        <v>2417</v>
      </c>
      <c r="B840" t="str">
        <f t="shared" si="13"/>
        <v>Lengte/breedte huis Cornelis Tijsz aan de Gouwe</v>
      </c>
      <c r="C840" t="s">
        <v>1122</v>
      </c>
      <c r="D840" t="s">
        <v>1563</v>
      </c>
      <c r="E840">
        <f>VLOOKUP(D840,straatids!A:B,2,FALSE)</f>
        <v>115</v>
      </c>
      <c r="F840" s="14">
        <v>3060</v>
      </c>
      <c r="K840">
        <v>68625</v>
      </c>
      <c r="L840" t="s">
        <v>2773</v>
      </c>
      <c r="M840" t="s">
        <v>2773</v>
      </c>
      <c r="N840" t="s">
        <v>2773</v>
      </c>
      <c r="O840" t="s">
        <v>2773</v>
      </c>
      <c r="P840" t="s">
        <v>1123</v>
      </c>
      <c r="R840" t="s">
        <v>3103</v>
      </c>
      <c r="S840" s="9" t="s">
        <v>3490</v>
      </c>
      <c r="V840" t="s">
        <v>2875</v>
      </c>
      <c r="W840" s="9" t="s">
        <v>3266</v>
      </c>
    </row>
    <row r="841" spans="1:24" x14ac:dyDescent="0.3">
      <c r="A841" t="s">
        <v>2418</v>
      </c>
      <c r="B841" t="str">
        <f t="shared" si="13"/>
        <v>Lengte/breedte huis Gerrit Dirck Leendertsz aan de Gouwe</v>
      </c>
      <c r="C841" t="s">
        <v>1122</v>
      </c>
      <c r="D841" t="s">
        <v>1563</v>
      </c>
      <c r="E841">
        <f>VLOOKUP(D841,straatids!A:B,2,FALSE)</f>
        <v>115</v>
      </c>
      <c r="F841" s="14">
        <v>3061</v>
      </c>
      <c r="K841">
        <v>68626</v>
      </c>
      <c r="L841" t="s">
        <v>2773</v>
      </c>
      <c r="M841" t="s">
        <v>2773</v>
      </c>
      <c r="N841" t="s">
        <v>2773</v>
      </c>
      <c r="O841" t="s">
        <v>2773</v>
      </c>
      <c r="P841" t="s">
        <v>1124</v>
      </c>
      <c r="R841" t="s">
        <v>2950</v>
      </c>
      <c r="S841" s="9" t="s">
        <v>3341</v>
      </c>
      <c r="V841" t="s">
        <v>2786</v>
      </c>
      <c r="W841" s="9" t="s">
        <v>3178</v>
      </c>
    </row>
    <row r="842" spans="1:24" x14ac:dyDescent="0.3">
      <c r="A842" t="s">
        <v>2419</v>
      </c>
      <c r="B842" t="str">
        <f t="shared" si="13"/>
        <v>Lengte/breedte huis Barent Bastiaansz aan de Gouwe</v>
      </c>
      <c r="C842" t="s">
        <v>1122</v>
      </c>
      <c r="D842" t="s">
        <v>1563</v>
      </c>
      <c r="E842">
        <f>VLOOKUP(D842,straatids!A:B,2,FALSE)</f>
        <v>115</v>
      </c>
      <c r="F842" s="14">
        <v>3062</v>
      </c>
      <c r="K842">
        <v>68627</v>
      </c>
      <c r="L842" t="s">
        <v>2773</v>
      </c>
      <c r="M842" t="s">
        <v>2773</v>
      </c>
      <c r="N842" t="s">
        <v>2773</v>
      </c>
      <c r="O842" t="s">
        <v>2773</v>
      </c>
      <c r="P842" t="s">
        <v>1125</v>
      </c>
      <c r="R842" t="s">
        <v>2849</v>
      </c>
      <c r="S842" s="9" t="s">
        <v>3240</v>
      </c>
      <c r="V842" t="s">
        <v>2972</v>
      </c>
      <c r="W842" s="9" t="s">
        <v>3363</v>
      </c>
    </row>
    <row r="843" spans="1:24" x14ac:dyDescent="0.3">
      <c r="A843" t="s">
        <v>2420</v>
      </c>
      <c r="B843" t="str">
        <f t="shared" si="13"/>
        <v>Lengte/breedte huis Martijntgen Jans aan de Gouwe</v>
      </c>
      <c r="C843" t="s">
        <v>1122</v>
      </c>
      <c r="D843" t="s">
        <v>1563</v>
      </c>
      <c r="E843">
        <f>VLOOKUP(D843,straatids!A:B,2,FALSE)</f>
        <v>115</v>
      </c>
      <c r="F843" s="14">
        <v>3063</v>
      </c>
      <c r="K843">
        <v>68628</v>
      </c>
      <c r="L843" t="s">
        <v>2773</v>
      </c>
      <c r="M843" t="s">
        <v>2773</v>
      </c>
      <c r="N843" t="s">
        <v>2773</v>
      </c>
      <c r="O843" t="s">
        <v>2773</v>
      </c>
      <c r="P843" t="s">
        <v>1126</v>
      </c>
      <c r="R843" t="s">
        <v>2841</v>
      </c>
      <c r="S843" s="9" t="s">
        <v>3232</v>
      </c>
      <c r="V843" t="s">
        <v>2864</v>
      </c>
      <c r="W843" s="9" t="s">
        <v>3255</v>
      </c>
      <c r="X843" t="s">
        <v>1127</v>
      </c>
    </row>
    <row r="844" spans="1:24" x14ac:dyDescent="0.3">
      <c r="A844" t="s">
        <v>2421</v>
      </c>
      <c r="B844" t="str">
        <f t="shared" si="13"/>
        <v>Lengte/breedte huis  aan de Gouwe</v>
      </c>
      <c r="C844" t="s">
        <v>1122</v>
      </c>
      <c r="D844" t="s">
        <v>1563</v>
      </c>
      <c r="E844">
        <f>VLOOKUP(D844,straatids!A:B,2,FALSE)</f>
        <v>115</v>
      </c>
      <c r="K844" t="s">
        <v>2773</v>
      </c>
      <c r="L844" t="s">
        <v>2773</v>
      </c>
      <c r="M844" t="s">
        <v>2773</v>
      </c>
      <c r="N844" t="s">
        <v>2773</v>
      </c>
      <c r="O844" t="s">
        <v>2773</v>
      </c>
      <c r="R844" t="s">
        <v>3082</v>
      </c>
      <c r="S844" s="9" t="s">
        <v>3470</v>
      </c>
      <c r="T844" t="s">
        <v>94</v>
      </c>
      <c r="V844" t="s">
        <v>2972</v>
      </c>
      <c r="W844" s="9" t="s">
        <v>3363</v>
      </c>
    </row>
    <row r="845" spans="1:24" x14ac:dyDescent="0.3">
      <c r="A845" t="s">
        <v>2422</v>
      </c>
      <c r="B845" t="str">
        <f t="shared" si="13"/>
        <v>Lengte/breedte huis Crijn Hola aan de Gouwe</v>
      </c>
      <c r="C845" t="s">
        <v>1129</v>
      </c>
      <c r="D845" t="s">
        <v>1563</v>
      </c>
      <c r="E845">
        <f>VLOOKUP(D845,straatids!A:B,2,FALSE)</f>
        <v>115</v>
      </c>
      <c r="F845" s="14">
        <v>3064</v>
      </c>
      <c r="K845">
        <v>68629</v>
      </c>
      <c r="L845" t="s">
        <v>2773</v>
      </c>
      <c r="M845" t="s">
        <v>2773</v>
      </c>
      <c r="N845" t="s">
        <v>2773</v>
      </c>
      <c r="O845" t="s">
        <v>2773</v>
      </c>
      <c r="P845" t="s">
        <v>1128</v>
      </c>
      <c r="R845" t="s">
        <v>2816</v>
      </c>
      <c r="S845" s="9" t="s">
        <v>3208</v>
      </c>
      <c r="V845" t="s">
        <v>2788</v>
      </c>
      <c r="W845" s="9" t="s">
        <v>3180</v>
      </c>
    </row>
    <row r="846" spans="1:24" x14ac:dyDescent="0.3">
      <c r="A846" t="s">
        <v>2423</v>
      </c>
      <c r="B846" t="str">
        <f t="shared" si="13"/>
        <v>Lengte/breedte huis  aan de Gouwe</v>
      </c>
      <c r="C846" t="s">
        <v>1129</v>
      </c>
      <c r="D846" t="s">
        <v>1563</v>
      </c>
      <c r="E846">
        <f>VLOOKUP(D846,straatids!A:B,2,FALSE)</f>
        <v>115</v>
      </c>
      <c r="K846" t="s">
        <v>2773</v>
      </c>
      <c r="L846" t="s">
        <v>2773</v>
      </c>
      <c r="M846" t="s">
        <v>2773</v>
      </c>
      <c r="N846" t="s">
        <v>2773</v>
      </c>
      <c r="O846" t="s">
        <v>2773</v>
      </c>
      <c r="R846" t="s">
        <v>2773</v>
      </c>
      <c r="S846" s="9" t="s">
        <v>2773</v>
      </c>
      <c r="V846" t="s">
        <v>3764</v>
      </c>
      <c r="W846" s="9" t="s">
        <v>3649</v>
      </c>
      <c r="X846" t="s">
        <v>1130</v>
      </c>
    </row>
    <row r="847" spans="1:24" x14ac:dyDescent="0.3">
      <c r="A847" t="s">
        <v>2424</v>
      </c>
      <c r="B847" t="str">
        <f t="shared" si="13"/>
        <v>Lengte/breedte huis Dirck Cornelisz aan de De Vischmarct</v>
      </c>
      <c r="C847" t="s">
        <v>1129</v>
      </c>
      <c r="D847" t="s">
        <v>1131</v>
      </c>
      <c r="E847">
        <f>VLOOKUP(D847,straatids!A:B,2,FALSE)</f>
        <v>90321</v>
      </c>
      <c r="F847" s="14">
        <v>3086</v>
      </c>
      <c r="K847">
        <v>68653</v>
      </c>
      <c r="L847" t="s">
        <v>2773</v>
      </c>
      <c r="M847" t="s">
        <v>2773</v>
      </c>
      <c r="N847" t="s">
        <v>2773</v>
      </c>
      <c r="O847" t="s">
        <v>2773</v>
      </c>
      <c r="P847" t="s">
        <v>1143</v>
      </c>
      <c r="R847" t="s">
        <v>2849</v>
      </c>
      <c r="S847" s="9" t="s">
        <v>3240</v>
      </c>
      <c r="V847" t="s">
        <v>2820</v>
      </c>
      <c r="W847" s="9" t="s">
        <v>3212</v>
      </c>
    </row>
    <row r="848" spans="1:24" x14ac:dyDescent="0.3">
      <c r="A848" t="s">
        <v>2425</v>
      </c>
      <c r="B848" t="str">
        <f t="shared" si="13"/>
        <v>Lengte/breedte huis Gerrit Gerritsz aan de De Vischmarct</v>
      </c>
      <c r="C848" t="s">
        <v>1129</v>
      </c>
      <c r="D848" t="s">
        <v>1131</v>
      </c>
      <c r="E848">
        <f>VLOOKUP(D848,straatids!A:B,2,FALSE)</f>
        <v>90321</v>
      </c>
      <c r="F848" s="14">
        <v>3088</v>
      </c>
      <c r="K848">
        <v>68655</v>
      </c>
      <c r="L848" t="s">
        <v>2773</v>
      </c>
      <c r="M848" t="s">
        <v>2773</v>
      </c>
      <c r="N848" t="s">
        <v>2773</v>
      </c>
      <c r="O848" t="s">
        <v>2773</v>
      </c>
      <c r="P848" t="s">
        <v>474</v>
      </c>
      <c r="Q848" t="s">
        <v>1019</v>
      </c>
      <c r="R848" t="s">
        <v>2962</v>
      </c>
      <c r="S848" s="9" t="s">
        <v>3353</v>
      </c>
      <c r="V848" t="s">
        <v>3017</v>
      </c>
      <c r="W848" s="9" t="s">
        <v>3407</v>
      </c>
    </row>
    <row r="849" spans="1:24" x14ac:dyDescent="0.3">
      <c r="A849" t="s">
        <v>2426</v>
      </c>
      <c r="B849" t="str">
        <f t="shared" si="13"/>
        <v>Lengte/breedte huis Jacob Pietersz aan de De Vischmarct</v>
      </c>
      <c r="C849" t="s">
        <v>1129</v>
      </c>
      <c r="D849" t="s">
        <v>1131</v>
      </c>
      <c r="E849">
        <f>VLOOKUP(D849,straatids!A:B,2,FALSE)</f>
        <v>90321</v>
      </c>
      <c r="F849" s="14">
        <v>3088</v>
      </c>
      <c r="K849">
        <v>68655</v>
      </c>
      <c r="L849" t="s">
        <v>2773</v>
      </c>
      <c r="M849" t="s">
        <v>2773</v>
      </c>
      <c r="N849" t="s">
        <v>2773</v>
      </c>
      <c r="O849" t="s">
        <v>2773</v>
      </c>
      <c r="P849" t="s">
        <v>1144</v>
      </c>
      <c r="R849" t="s">
        <v>2949</v>
      </c>
      <c r="S849" s="9" t="s">
        <v>3340</v>
      </c>
      <c r="V849" t="s">
        <v>3759</v>
      </c>
      <c r="W849" s="9" t="s">
        <v>3644</v>
      </c>
    </row>
    <row r="850" spans="1:24" x14ac:dyDescent="0.3">
      <c r="A850" t="s">
        <v>2427</v>
      </c>
      <c r="B850" t="str">
        <f t="shared" si="13"/>
        <v>Lengte/breedte huis Gerrit Gerritsz aan de De Vischmarct</v>
      </c>
      <c r="C850" t="s">
        <v>1145</v>
      </c>
      <c r="D850" t="s">
        <v>1131</v>
      </c>
      <c r="E850">
        <f>VLOOKUP(D850,straatids!A:B,2,FALSE)</f>
        <v>90321</v>
      </c>
      <c r="F850" s="14">
        <v>3089</v>
      </c>
      <c r="K850">
        <v>68656</v>
      </c>
      <c r="L850" t="s">
        <v>2773</v>
      </c>
      <c r="M850" t="s">
        <v>2773</v>
      </c>
      <c r="N850" t="s">
        <v>2773</v>
      </c>
      <c r="O850" t="s">
        <v>2773</v>
      </c>
      <c r="P850" t="s">
        <v>474</v>
      </c>
      <c r="Q850" t="s">
        <v>1026</v>
      </c>
      <c r="R850" t="s">
        <v>3104</v>
      </c>
      <c r="S850" s="9" t="s">
        <v>3475</v>
      </c>
      <c r="V850" t="s">
        <v>3103</v>
      </c>
      <c r="W850" s="9" t="s">
        <v>3490</v>
      </c>
    </row>
    <row r="851" spans="1:24" x14ac:dyDescent="0.3">
      <c r="A851" t="s">
        <v>2428</v>
      </c>
      <c r="B851" t="str">
        <f t="shared" si="13"/>
        <v>Lengte/breedte huis Jan Cornelisz inde drie Hammen aan de De Vischmarct</v>
      </c>
      <c r="C851" t="s">
        <v>1145</v>
      </c>
      <c r="D851" t="s">
        <v>1131</v>
      </c>
      <c r="E851">
        <f>VLOOKUP(D851,straatids!A:B,2,FALSE)</f>
        <v>90321</v>
      </c>
      <c r="F851" s="14">
        <v>3090</v>
      </c>
      <c r="K851">
        <v>68658</v>
      </c>
      <c r="L851" t="s">
        <v>2773</v>
      </c>
      <c r="M851" t="s">
        <v>2773</v>
      </c>
      <c r="N851" t="s">
        <v>2773</v>
      </c>
      <c r="O851" t="s">
        <v>2773</v>
      </c>
      <c r="P851" t="s">
        <v>1146</v>
      </c>
      <c r="R851" t="s">
        <v>2804</v>
      </c>
      <c r="S851" s="9" t="s">
        <v>3196</v>
      </c>
      <c r="V851" t="s">
        <v>3765</v>
      </c>
      <c r="W851" s="9" t="s">
        <v>3650</v>
      </c>
    </row>
    <row r="852" spans="1:24" x14ac:dyDescent="0.3">
      <c r="A852" t="s">
        <v>2429</v>
      </c>
      <c r="B852" t="str">
        <f t="shared" si="13"/>
        <v>Lengte/breedte huis Neeltgen Rijcken aan de De Vischmarct</v>
      </c>
      <c r="C852" t="s">
        <v>1145</v>
      </c>
      <c r="D852" t="s">
        <v>1131</v>
      </c>
      <c r="E852">
        <f>VLOOKUP(D852,straatids!A:B,2,FALSE)</f>
        <v>90321</v>
      </c>
      <c r="F852" s="14">
        <v>3091</v>
      </c>
      <c r="K852">
        <v>68659</v>
      </c>
      <c r="L852" t="s">
        <v>2773</v>
      </c>
      <c r="M852" t="s">
        <v>2773</v>
      </c>
      <c r="N852" t="s">
        <v>2773</v>
      </c>
      <c r="O852" t="s">
        <v>2773</v>
      </c>
      <c r="P852" t="s">
        <v>1147</v>
      </c>
      <c r="R852" t="s">
        <v>2897</v>
      </c>
      <c r="S852" s="9" t="s">
        <v>3288</v>
      </c>
      <c r="V852" t="s">
        <v>3693</v>
      </c>
      <c r="W852" s="9" t="s">
        <v>3574</v>
      </c>
    </row>
    <row r="853" spans="1:24" x14ac:dyDescent="0.3">
      <c r="A853" t="s">
        <v>2430</v>
      </c>
      <c r="B853" t="str">
        <f t="shared" si="13"/>
        <v>Lengte/breedte huis  aan de De Vischmarct</v>
      </c>
      <c r="C853" t="s">
        <v>1145</v>
      </c>
      <c r="D853" t="s">
        <v>1131</v>
      </c>
      <c r="E853">
        <f>VLOOKUP(D853,straatids!A:B,2,FALSE)</f>
        <v>90321</v>
      </c>
      <c r="K853" t="s">
        <v>2773</v>
      </c>
      <c r="L853" t="s">
        <v>2773</v>
      </c>
      <c r="M853" t="s">
        <v>2773</v>
      </c>
      <c r="N853" t="s">
        <v>2773</v>
      </c>
      <c r="O853" t="s">
        <v>2773</v>
      </c>
      <c r="R853" t="s">
        <v>2826</v>
      </c>
      <c r="S853" s="9" t="s">
        <v>3217</v>
      </c>
      <c r="T853" t="s">
        <v>1167</v>
      </c>
      <c r="V853" t="s">
        <v>2781</v>
      </c>
      <c r="W853" s="9" t="s">
        <v>3173</v>
      </c>
      <c r="X853" t="s">
        <v>1168</v>
      </c>
    </row>
    <row r="854" spans="1:24" x14ac:dyDescent="0.3">
      <c r="A854" t="s">
        <v>2431</v>
      </c>
      <c r="B854" t="str">
        <f t="shared" si="13"/>
        <v>Lengte/breedte huis Arien Pietersz  Beest aan de De Vischmarct</v>
      </c>
      <c r="C854" t="s">
        <v>1145</v>
      </c>
      <c r="D854" t="s">
        <v>1131</v>
      </c>
      <c r="E854">
        <f>VLOOKUP(D854,straatids!A:B,2,FALSE)</f>
        <v>90321</v>
      </c>
      <c r="F854" s="14">
        <v>3091</v>
      </c>
      <c r="K854">
        <v>68659</v>
      </c>
      <c r="L854" t="s">
        <v>2773</v>
      </c>
      <c r="M854" t="s">
        <v>2773</v>
      </c>
      <c r="N854" t="s">
        <v>2773</v>
      </c>
      <c r="O854" t="s">
        <v>2773</v>
      </c>
      <c r="P854" t="s">
        <v>1148</v>
      </c>
      <c r="R854" t="s">
        <v>2832</v>
      </c>
      <c r="S854" s="9" t="s">
        <v>3223</v>
      </c>
      <c r="V854" t="s">
        <v>2902</v>
      </c>
      <c r="W854" s="9" t="s">
        <v>3293</v>
      </c>
    </row>
    <row r="855" spans="1:24" x14ac:dyDescent="0.3">
      <c r="A855" t="s">
        <v>2432</v>
      </c>
      <c r="B855" t="str">
        <f t="shared" si="13"/>
        <v>Lengte/breedte huis Arien Huijgen aan de De Vischmarct</v>
      </c>
      <c r="C855" t="s">
        <v>1150</v>
      </c>
      <c r="D855" t="s">
        <v>1131</v>
      </c>
      <c r="E855">
        <f>VLOOKUP(D855,straatids!A:B,2,FALSE)</f>
        <v>90321</v>
      </c>
      <c r="F855" s="14">
        <v>3092</v>
      </c>
      <c r="K855">
        <v>68660</v>
      </c>
      <c r="L855" t="s">
        <v>2773</v>
      </c>
      <c r="M855" t="s">
        <v>2773</v>
      </c>
      <c r="N855" t="s">
        <v>2773</v>
      </c>
      <c r="O855" t="s">
        <v>2773</v>
      </c>
      <c r="P855" t="s">
        <v>1149</v>
      </c>
      <c r="R855" t="s">
        <v>2847</v>
      </c>
      <c r="S855" s="9" t="s">
        <v>3238</v>
      </c>
      <c r="V855" t="s">
        <v>3115</v>
      </c>
      <c r="W855" s="9" t="s">
        <v>3501</v>
      </c>
    </row>
    <row r="856" spans="1:24" x14ac:dyDescent="0.3">
      <c r="A856" t="s">
        <v>2433</v>
      </c>
      <c r="B856" t="str">
        <f t="shared" si="13"/>
        <v>Lengte/breedte huis  aan de De Vischmarct</v>
      </c>
      <c r="C856" t="s">
        <v>1150</v>
      </c>
      <c r="D856" t="s">
        <v>1131</v>
      </c>
      <c r="E856">
        <f>VLOOKUP(D856,straatids!A:B,2,FALSE)</f>
        <v>90321</v>
      </c>
      <c r="K856" t="s">
        <v>2773</v>
      </c>
      <c r="L856" t="s">
        <v>2773</v>
      </c>
      <c r="M856" t="s">
        <v>2773</v>
      </c>
      <c r="N856" t="s">
        <v>2773</v>
      </c>
      <c r="O856" t="s">
        <v>2773</v>
      </c>
      <c r="R856" t="s">
        <v>2773</v>
      </c>
      <c r="S856" s="9" t="s">
        <v>2773</v>
      </c>
      <c r="T856" s="6" t="s">
        <v>1169</v>
      </c>
      <c r="V856" t="s">
        <v>2773</v>
      </c>
      <c r="W856" s="9" t="s">
        <v>2773</v>
      </c>
    </row>
    <row r="857" spans="1:24" x14ac:dyDescent="0.3">
      <c r="A857" t="s">
        <v>2434</v>
      </c>
      <c r="B857" t="str">
        <f t="shared" si="13"/>
        <v>Lengte/breedte huis Heijndrick Jacobsz aan de De Vischmarct</v>
      </c>
      <c r="C857" t="s">
        <v>1150</v>
      </c>
      <c r="D857" t="s">
        <v>1131</v>
      </c>
      <c r="E857">
        <f>VLOOKUP(D857,straatids!A:B,2,FALSE)</f>
        <v>90321</v>
      </c>
      <c r="F857" s="14">
        <v>3093</v>
      </c>
      <c r="K857">
        <v>68661</v>
      </c>
      <c r="L857" t="s">
        <v>2773</v>
      </c>
      <c r="M857" t="s">
        <v>2773</v>
      </c>
      <c r="N857" t="s">
        <v>2773</v>
      </c>
      <c r="O857" t="s">
        <v>2773</v>
      </c>
      <c r="P857" t="s">
        <v>1151</v>
      </c>
      <c r="R857" t="s">
        <v>3030</v>
      </c>
      <c r="S857" s="9" t="s">
        <v>3420</v>
      </c>
      <c r="V857" t="s">
        <v>2855</v>
      </c>
      <c r="W857" s="9" t="s">
        <v>3246</v>
      </c>
    </row>
    <row r="858" spans="1:24" x14ac:dyDescent="0.3">
      <c r="A858" t="s">
        <v>2435</v>
      </c>
      <c r="B858" t="str">
        <f t="shared" si="13"/>
        <v>Lengte/breedte huis Heijndrick? aan de De Vischmarct</v>
      </c>
      <c r="C858" t="s">
        <v>1150</v>
      </c>
      <c r="D858" t="s">
        <v>1131</v>
      </c>
      <c r="E858">
        <f>VLOOKUP(D858,straatids!A:B,2,FALSE)</f>
        <v>90321</v>
      </c>
      <c r="F858" s="14">
        <v>3093</v>
      </c>
      <c r="K858">
        <v>68661</v>
      </c>
      <c r="L858" t="s">
        <v>2773</v>
      </c>
      <c r="M858" t="s">
        <v>2773</v>
      </c>
      <c r="N858" t="s">
        <v>2773</v>
      </c>
      <c r="O858" t="s">
        <v>2773</v>
      </c>
      <c r="P858" t="s">
        <v>1152</v>
      </c>
      <c r="R858" t="s">
        <v>2914</v>
      </c>
      <c r="S858" s="9" t="s">
        <v>3305</v>
      </c>
      <c r="V858" t="s">
        <v>3766</v>
      </c>
      <c r="W858" s="9" t="s">
        <v>3651</v>
      </c>
    </row>
    <row r="859" spans="1:24" x14ac:dyDescent="0.3">
      <c r="A859" t="s">
        <v>2436</v>
      </c>
      <c r="B859" t="str">
        <f t="shared" si="13"/>
        <v>Lengte/breedte huis Ewout Pietersz aan de De Vischmarct</v>
      </c>
      <c r="C859" t="s">
        <v>1150</v>
      </c>
      <c r="D859" t="s">
        <v>1131</v>
      </c>
      <c r="E859">
        <f>VLOOKUP(D859,straatids!A:B,2,FALSE)</f>
        <v>90321</v>
      </c>
      <c r="F859" s="14">
        <v>3094</v>
      </c>
      <c r="K859">
        <v>68662</v>
      </c>
      <c r="L859" t="s">
        <v>2773</v>
      </c>
      <c r="M859" t="s">
        <v>2773</v>
      </c>
      <c r="N859" t="s">
        <v>2773</v>
      </c>
      <c r="O859" t="s">
        <v>2773</v>
      </c>
      <c r="P859" t="s">
        <v>1153</v>
      </c>
      <c r="Q859" t="s">
        <v>1154</v>
      </c>
      <c r="R859" t="s">
        <v>2816</v>
      </c>
      <c r="S859" s="9" t="s">
        <v>3208</v>
      </c>
      <c r="V859" t="s">
        <v>3137</v>
      </c>
      <c r="W859" s="9" t="s">
        <v>3523</v>
      </c>
    </row>
    <row r="860" spans="1:24" x14ac:dyDescent="0.3">
      <c r="A860" t="s">
        <v>2437</v>
      </c>
      <c r="B860" t="str">
        <f t="shared" si="13"/>
        <v>Lengte/breedte huis Maritgen Cornelis aan de De Vischmarct</v>
      </c>
      <c r="C860" t="s">
        <v>1156</v>
      </c>
      <c r="D860" t="s">
        <v>1131</v>
      </c>
      <c r="E860">
        <f>VLOOKUP(D860,straatids!A:B,2,FALSE)</f>
        <v>90321</v>
      </c>
      <c r="F860" s="14">
        <v>3095</v>
      </c>
      <c r="K860">
        <v>68663</v>
      </c>
      <c r="L860" t="s">
        <v>2773</v>
      </c>
      <c r="M860" t="s">
        <v>2773</v>
      </c>
      <c r="N860" t="s">
        <v>2773</v>
      </c>
      <c r="O860" t="s">
        <v>2773</v>
      </c>
      <c r="P860" t="s">
        <v>1155</v>
      </c>
      <c r="R860" t="s">
        <v>2826</v>
      </c>
      <c r="S860" s="9" t="s">
        <v>3217</v>
      </c>
      <c r="V860" t="s">
        <v>3074</v>
      </c>
      <c r="W860" s="9" t="s">
        <v>3463</v>
      </c>
    </row>
    <row r="861" spans="1:24" x14ac:dyDescent="0.3">
      <c r="A861" t="s">
        <v>2438</v>
      </c>
      <c r="B861" t="str">
        <f t="shared" si="13"/>
        <v>Lengte/breedte huis Jan Cornelisz inde drie hammen aan de De Vischmarct</v>
      </c>
      <c r="C861" t="s">
        <v>1156</v>
      </c>
      <c r="D861" t="s">
        <v>1131</v>
      </c>
      <c r="E861">
        <f>VLOOKUP(D861,straatids!A:B,2,FALSE)</f>
        <v>90321</v>
      </c>
      <c r="F861" s="14">
        <v>3096</v>
      </c>
      <c r="K861">
        <v>68664</v>
      </c>
      <c r="L861" t="s">
        <v>2773</v>
      </c>
      <c r="M861" t="s">
        <v>2773</v>
      </c>
      <c r="N861" t="s">
        <v>2773</v>
      </c>
      <c r="O861" t="s">
        <v>2773</v>
      </c>
      <c r="P861" t="s">
        <v>1157</v>
      </c>
      <c r="R861" t="s">
        <v>2894</v>
      </c>
      <c r="S861" s="9" t="s">
        <v>3285</v>
      </c>
      <c r="V861" t="s">
        <v>2985</v>
      </c>
      <c r="W861" s="9" t="s">
        <v>3376</v>
      </c>
      <c r="X861" t="s">
        <v>1170</v>
      </c>
    </row>
    <row r="862" spans="1:24" x14ac:dyDescent="0.3">
      <c r="A862" t="s">
        <v>2439</v>
      </c>
      <c r="B862" t="str">
        <f t="shared" si="13"/>
        <v>Lengte/breedte huis  aan de De Vischmarct</v>
      </c>
      <c r="C862" t="s">
        <v>1156</v>
      </c>
      <c r="D862" t="s">
        <v>1131</v>
      </c>
      <c r="E862">
        <f>VLOOKUP(D862,straatids!A:B,2,FALSE)</f>
        <v>90321</v>
      </c>
      <c r="K862" t="s">
        <v>2773</v>
      </c>
      <c r="L862" t="s">
        <v>2773</v>
      </c>
      <c r="M862" t="s">
        <v>2773</v>
      </c>
      <c r="N862" t="s">
        <v>2773</v>
      </c>
      <c r="O862" t="s">
        <v>2773</v>
      </c>
      <c r="R862" t="s">
        <v>2920</v>
      </c>
      <c r="S862" s="9" t="s">
        <v>3311</v>
      </c>
      <c r="T862" t="s">
        <v>1171</v>
      </c>
      <c r="V862" t="s">
        <v>2897</v>
      </c>
      <c r="W862" s="9" t="s">
        <v>3288</v>
      </c>
      <c r="X862" t="s">
        <v>1171</v>
      </c>
    </row>
    <row r="863" spans="1:24" x14ac:dyDescent="0.3">
      <c r="A863" t="s">
        <v>2440</v>
      </c>
      <c r="B863" t="str">
        <f t="shared" si="13"/>
        <v>Lengte/breedte huis Mr. Lambert Coppert aan de De Vischmarct</v>
      </c>
      <c r="C863" t="s">
        <v>1156</v>
      </c>
      <c r="D863" t="s">
        <v>1131</v>
      </c>
      <c r="E863">
        <f>VLOOKUP(D863,straatids!A:B,2,FALSE)</f>
        <v>90321</v>
      </c>
      <c r="F863" s="14">
        <v>3097</v>
      </c>
      <c r="K863">
        <v>68665</v>
      </c>
      <c r="L863" t="s">
        <v>2773</v>
      </c>
      <c r="M863" t="s">
        <v>2773</v>
      </c>
      <c r="N863" t="s">
        <v>2773</v>
      </c>
      <c r="O863" t="s">
        <v>2773</v>
      </c>
      <c r="P863" t="s">
        <v>1172</v>
      </c>
      <c r="R863" t="s">
        <v>2837</v>
      </c>
      <c r="S863" s="9" t="s">
        <v>3228</v>
      </c>
      <c r="V863" t="s">
        <v>2914</v>
      </c>
      <c r="W863" s="9" t="s">
        <v>3305</v>
      </c>
      <c r="X863" t="s">
        <v>1170</v>
      </c>
    </row>
    <row r="864" spans="1:24" x14ac:dyDescent="0.3">
      <c r="A864" t="s">
        <v>2441</v>
      </c>
      <c r="B864" t="str">
        <f t="shared" si="13"/>
        <v>Lengte/breedte huis  aan de De Vischmarct</v>
      </c>
      <c r="C864" t="s">
        <v>1156</v>
      </c>
      <c r="D864" t="s">
        <v>1131</v>
      </c>
      <c r="E864">
        <f>VLOOKUP(D864,straatids!A:B,2,FALSE)</f>
        <v>90321</v>
      </c>
      <c r="K864" t="s">
        <v>2773</v>
      </c>
      <c r="L864" t="s">
        <v>2773</v>
      </c>
      <c r="M864" t="s">
        <v>2773</v>
      </c>
      <c r="N864" t="s">
        <v>2773</v>
      </c>
      <c r="O864" t="s">
        <v>2773</v>
      </c>
      <c r="R864" t="s">
        <v>2897</v>
      </c>
      <c r="S864" s="9" t="s">
        <v>3288</v>
      </c>
      <c r="T864" t="s">
        <v>1171</v>
      </c>
      <c r="V864" t="s">
        <v>2937</v>
      </c>
      <c r="W864" s="9" t="s">
        <v>3328</v>
      </c>
      <c r="X864" t="s">
        <v>1171</v>
      </c>
    </row>
    <row r="865" spans="1:23" x14ac:dyDescent="0.3">
      <c r="A865" t="s">
        <v>2442</v>
      </c>
      <c r="B865" t="str">
        <f t="shared" si="13"/>
        <v>Lengte/breedte huis Jacob Regniersz aan de De Vischmarct</v>
      </c>
      <c r="C865" t="s">
        <v>1159</v>
      </c>
      <c r="D865" t="s">
        <v>1131</v>
      </c>
      <c r="E865">
        <f>VLOOKUP(D865,straatids!A:B,2,FALSE)</f>
        <v>90321</v>
      </c>
      <c r="F865" s="14">
        <v>3098</v>
      </c>
      <c r="K865">
        <v>68666</v>
      </c>
      <c r="L865" t="s">
        <v>2773</v>
      </c>
      <c r="M865" t="s">
        <v>2773</v>
      </c>
      <c r="N865" t="s">
        <v>2773</v>
      </c>
      <c r="O865" t="s">
        <v>2773</v>
      </c>
      <c r="P865" t="s">
        <v>1158</v>
      </c>
      <c r="R865" t="s">
        <v>2963</v>
      </c>
      <c r="S865" s="9" t="s">
        <v>3354</v>
      </c>
      <c r="V865" t="s">
        <v>2908</v>
      </c>
      <c r="W865" s="9" t="s">
        <v>3299</v>
      </c>
    </row>
    <row r="866" spans="1:23" x14ac:dyDescent="0.3">
      <c r="A866" t="s">
        <v>2443</v>
      </c>
      <c r="B866" t="str">
        <f t="shared" si="13"/>
        <v>Lengte/breedte huis Jacob Dircksz aan de De Vischmarct</v>
      </c>
      <c r="C866" t="s">
        <v>1159</v>
      </c>
      <c r="D866" t="s">
        <v>1131</v>
      </c>
      <c r="E866">
        <f>VLOOKUP(D866,straatids!A:B,2,FALSE)</f>
        <v>90321</v>
      </c>
      <c r="F866" s="14">
        <v>3099</v>
      </c>
      <c r="K866">
        <v>68667</v>
      </c>
      <c r="L866" t="s">
        <v>2773</v>
      </c>
      <c r="M866" t="s">
        <v>2773</v>
      </c>
      <c r="N866" t="s">
        <v>2773</v>
      </c>
      <c r="O866" t="s">
        <v>2773</v>
      </c>
      <c r="P866" t="s">
        <v>634</v>
      </c>
      <c r="Q866" t="s">
        <v>1160</v>
      </c>
      <c r="R866" t="s">
        <v>2881</v>
      </c>
      <c r="S866" s="9" t="s">
        <v>3272</v>
      </c>
      <c r="V866" t="s">
        <v>2877</v>
      </c>
      <c r="W866" s="9" t="s">
        <v>3268</v>
      </c>
    </row>
    <row r="867" spans="1:23" x14ac:dyDescent="0.3">
      <c r="A867" t="s">
        <v>2444</v>
      </c>
      <c r="B867" t="str">
        <f t="shared" si="13"/>
        <v>Lengte/breedte huis Arien Thonisz aan de De Vischmarct</v>
      </c>
      <c r="C867" t="s">
        <v>1159</v>
      </c>
      <c r="D867" t="s">
        <v>1131</v>
      </c>
      <c r="E867">
        <f>VLOOKUP(D867,straatids!A:B,2,FALSE)</f>
        <v>90321</v>
      </c>
      <c r="F867" s="14">
        <v>3100</v>
      </c>
      <c r="K867">
        <v>68670</v>
      </c>
      <c r="L867" t="s">
        <v>2773</v>
      </c>
      <c r="M867" t="s">
        <v>2773</v>
      </c>
      <c r="N867" t="s">
        <v>2773</v>
      </c>
      <c r="O867" t="s">
        <v>2773</v>
      </c>
      <c r="P867" t="s">
        <v>1161</v>
      </c>
      <c r="R867" t="s">
        <v>2871</v>
      </c>
      <c r="S867" s="9" t="s">
        <v>3262</v>
      </c>
      <c r="V867" t="s">
        <v>2856</v>
      </c>
      <c r="W867" s="9" t="s">
        <v>3247</v>
      </c>
    </row>
    <row r="868" spans="1:23" x14ac:dyDescent="0.3">
      <c r="A868" t="s">
        <v>2445</v>
      </c>
      <c r="B868" t="str">
        <f t="shared" si="13"/>
        <v>Lengte/breedte huis Feijs Jansz aan de Nootgodtsteech</v>
      </c>
      <c r="C868" t="s">
        <v>1165</v>
      </c>
      <c r="D868" t="s">
        <v>1569</v>
      </c>
      <c r="E868">
        <f>VLOOKUP(D868,straatids!A:B,2,FALSE)</f>
        <v>34530</v>
      </c>
      <c r="F868" s="18">
        <v>1676</v>
      </c>
      <c r="G868" s="18"/>
      <c r="H868" s="18"/>
      <c r="I868" s="18"/>
      <c r="J868" s="18"/>
      <c r="K868">
        <v>67056</v>
      </c>
      <c r="L868" t="s">
        <v>2773</v>
      </c>
      <c r="M868" t="s">
        <v>2773</v>
      </c>
      <c r="N868" t="s">
        <v>2773</v>
      </c>
      <c r="O868" t="s">
        <v>2773</v>
      </c>
      <c r="P868" t="s">
        <v>244</v>
      </c>
      <c r="R868" t="s">
        <v>3105</v>
      </c>
      <c r="S868" s="9" t="s">
        <v>3491</v>
      </c>
      <c r="V868" t="s">
        <v>3019</v>
      </c>
      <c r="W868" s="9" t="s">
        <v>3409</v>
      </c>
    </row>
    <row r="869" spans="1:23" x14ac:dyDescent="0.3">
      <c r="A869" t="s">
        <v>2446</v>
      </c>
      <c r="B869" t="str">
        <f t="shared" si="13"/>
        <v>Lengte/breedte huis  aan de Nootgodtsteech</v>
      </c>
      <c r="C869" t="s">
        <v>1165</v>
      </c>
      <c r="D869" t="s">
        <v>1569</v>
      </c>
      <c r="E869">
        <f>VLOOKUP(D869,straatids!A:B,2,FALSE)</f>
        <v>34530</v>
      </c>
      <c r="K869" t="s">
        <v>2773</v>
      </c>
      <c r="L869" t="s">
        <v>2773</v>
      </c>
      <c r="M869" t="s">
        <v>2773</v>
      </c>
      <c r="N869" t="s">
        <v>2773</v>
      </c>
      <c r="O869" t="s">
        <v>2773</v>
      </c>
      <c r="R869" t="s">
        <v>3106</v>
      </c>
      <c r="S869" s="9" t="s">
        <v>3492</v>
      </c>
      <c r="T869" t="s">
        <v>1167</v>
      </c>
      <c r="V869" t="s">
        <v>3767</v>
      </c>
      <c r="W869" s="9" t="s">
        <v>3652</v>
      </c>
    </row>
    <row r="870" spans="1:23" x14ac:dyDescent="0.3">
      <c r="A870" t="s">
        <v>2447</v>
      </c>
      <c r="B870" t="str">
        <f t="shared" si="13"/>
        <v>Lengte/breedte huis  aan de Nootgodtsteech</v>
      </c>
      <c r="C870" t="s">
        <v>1165</v>
      </c>
      <c r="D870" t="s">
        <v>1569</v>
      </c>
      <c r="E870">
        <f>VLOOKUP(D870,straatids!A:B,2,FALSE)</f>
        <v>34530</v>
      </c>
      <c r="K870" t="s">
        <v>2773</v>
      </c>
      <c r="L870" t="s">
        <v>2773</v>
      </c>
      <c r="M870" t="s">
        <v>2773</v>
      </c>
      <c r="N870" t="s">
        <v>2773</v>
      </c>
      <c r="O870" t="s">
        <v>2773</v>
      </c>
      <c r="R870" t="s">
        <v>3107</v>
      </c>
      <c r="S870" s="9" t="s">
        <v>3493</v>
      </c>
      <c r="T870" t="s">
        <v>1167</v>
      </c>
      <c r="V870" t="s">
        <v>3005</v>
      </c>
      <c r="W870" s="9" t="s">
        <v>3396</v>
      </c>
    </row>
    <row r="871" spans="1:23" x14ac:dyDescent="0.3">
      <c r="A871" t="s">
        <v>2448</v>
      </c>
      <c r="B871" t="str">
        <f t="shared" si="13"/>
        <v>Lengte/breedte huis Maritgen Gerrits aan de Nootgodtsteech</v>
      </c>
      <c r="C871" t="s">
        <v>1165</v>
      </c>
      <c r="D871" t="s">
        <v>1569</v>
      </c>
      <c r="E871">
        <f>VLOOKUP(D871,straatids!A:B,2,FALSE)</f>
        <v>34530</v>
      </c>
      <c r="K871" t="s">
        <v>2773</v>
      </c>
      <c r="L871" t="s">
        <v>2773</v>
      </c>
      <c r="M871" t="s">
        <v>2773</v>
      </c>
      <c r="N871" t="s">
        <v>2773</v>
      </c>
      <c r="O871" t="s">
        <v>2773</v>
      </c>
      <c r="P871" t="s">
        <v>1173</v>
      </c>
      <c r="R871" t="s">
        <v>2952</v>
      </c>
      <c r="S871" s="9" t="s">
        <v>3343</v>
      </c>
      <c r="V871" t="s">
        <v>3768</v>
      </c>
      <c r="W871" s="9" t="s">
        <v>3653</v>
      </c>
    </row>
    <row r="872" spans="1:23" x14ac:dyDescent="0.3">
      <c r="A872" t="s">
        <v>2449</v>
      </c>
      <c r="B872" t="str">
        <f t="shared" si="13"/>
        <v>Lengte/breedte huis Jan Lierensz aan de Nootgodtsteech</v>
      </c>
      <c r="C872" t="s">
        <v>1165</v>
      </c>
      <c r="D872" t="s">
        <v>1569</v>
      </c>
      <c r="E872">
        <f>VLOOKUP(D872,straatids!A:B,2,FALSE)</f>
        <v>34530</v>
      </c>
      <c r="F872" s="18">
        <v>1677</v>
      </c>
      <c r="G872" s="18"/>
      <c r="H872" s="18"/>
      <c r="I872" s="18"/>
      <c r="J872" s="18"/>
      <c r="K872">
        <v>67057</v>
      </c>
      <c r="L872" t="s">
        <v>2773</v>
      </c>
      <c r="M872" t="s">
        <v>2773</v>
      </c>
      <c r="N872" t="s">
        <v>2773</v>
      </c>
      <c r="O872" t="s">
        <v>2773</v>
      </c>
      <c r="P872" t="s">
        <v>1174</v>
      </c>
      <c r="R872" t="s">
        <v>2871</v>
      </c>
      <c r="S872" s="9" t="s">
        <v>3262</v>
      </c>
      <c r="V872" t="s">
        <v>2937</v>
      </c>
      <c r="W872" s="9" t="s">
        <v>3328</v>
      </c>
    </row>
    <row r="873" spans="1:23" x14ac:dyDescent="0.3">
      <c r="A873" t="s">
        <v>2450</v>
      </c>
      <c r="B873" t="str">
        <f t="shared" si="13"/>
        <v>Lengte/breedte huis Claes Jansz aan de Nootgodtsteech</v>
      </c>
      <c r="C873" t="s">
        <v>1175</v>
      </c>
      <c r="D873" t="s">
        <v>1569</v>
      </c>
      <c r="E873">
        <f>VLOOKUP(D873,straatids!A:B,2,FALSE)</f>
        <v>34530</v>
      </c>
      <c r="F873" s="18">
        <v>1678</v>
      </c>
      <c r="G873" s="18"/>
      <c r="H873" s="18"/>
      <c r="I873" s="18"/>
      <c r="J873" s="18"/>
      <c r="K873">
        <v>67058</v>
      </c>
      <c r="L873" t="s">
        <v>2773</v>
      </c>
      <c r="M873" t="s">
        <v>2773</v>
      </c>
      <c r="N873" t="s">
        <v>2773</v>
      </c>
      <c r="O873" t="s">
        <v>2773</v>
      </c>
      <c r="P873" t="s">
        <v>640</v>
      </c>
      <c r="R873" t="s">
        <v>3108</v>
      </c>
      <c r="S873" s="9" t="s">
        <v>3494</v>
      </c>
      <c r="V873" t="s">
        <v>2937</v>
      </c>
      <c r="W873" s="9" t="s">
        <v>3328</v>
      </c>
    </row>
    <row r="874" spans="1:23" x14ac:dyDescent="0.3">
      <c r="A874" t="s">
        <v>2451</v>
      </c>
      <c r="B874" t="str">
        <f t="shared" si="13"/>
        <v>Lengte/breedte huis  aan de Nootgodtsteech</v>
      </c>
      <c r="C874" t="s">
        <v>1175</v>
      </c>
      <c r="D874" t="s">
        <v>1569</v>
      </c>
      <c r="E874">
        <f>VLOOKUP(D874,straatids!A:B,2,FALSE)</f>
        <v>34530</v>
      </c>
      <c r="K874" t="s">
        <v>2773</v>
      </c>
      <c r="L874" t="s">
        <v>2773</v>
      </c>
      <c r="M874" t="s">
        <v>2773</v>
      </c>
      <c r="N874" t="s">
        <v>2773</v>
      </c>
      <c r="O874" t="s">
        <v>2773</v>
      </c>
      <c r="R874" t="s">
        <v>2915</v>
      </c>
      <c r="S874" s="9" t="s">
        <v>3306</v>
      </c>
      <c r="T874" t="s">
        <v>1167</v>
      </c>
      <c r="V874" t="s">
        <v>3769</v>
      </c>
      <c r="W874" s="9" t="s">
        <v>3654</v>
      </c>
    </row>
    <row r="875" spans="1:23" x14ac:dyDescent="0.3">
      <c r="A875" t="s">
        <v>2452</v>
      </c>
      <c r="B875" t="str">
        <f t="shared" si="13"/>
        <v>Lengte/breedte huis Arien Gerritsz de Vrije aan de Nootgodtsteech</v>
      </c>
      <c r="C875" t="s">
        <v>1175</v>
      </c>
      <c r="D875" t="s">
        <v>1569</v>
      </c>
      <c r="E875">
        <f>VLOOKUP(D875,straatids!A:B,2,FALSE)</f>
        <v>34530</v>
      </c>
      <c r="F875" s="18">
        <v>1679</v>
      </c>
      <c r="G875" s="18"/>
      <c r="H875" s="18"/>
      <c r="I875" s="18"/>
      <c r="J875" s="18"/>
      <c r="K875">
        <v>67059</v>
      </c>
      <c r="L875" t="s">
        <v>2773</v>
      </c>
      <c r="M875" t="s">
        <v>2773</v>
      </c>
      <c r="N875" t="s">
        <v>2773</v>
      </c>
      <c r="O875" t="s">
        <v>2773</v>
      </c>
      <c r="P875" t="s">
        <v>1176</v>
      </c>
      <c r="R875" t="s">
        <v>3109</v>
      </c>
      <c r="S875" s="9" t="s">
        <v>3495</v>
      </c>
      <c r="V875" t="s">
        <v>3681</v>
      </c>
      <c r="W875" s="9" t="s">
        <v>3563</v>
      </c>
    </row>
    <row r="876" spans="1:23" x14ac:dyDescent="0.3">
      <c r="A876" t="s">
        <v>2453</v>
      </c>
      <c r="B876" t="str">
        <f t="shared" si="13"/>
        <v>Lengte/breedte huis  aan de Nootgodtsteech</v>
      </c>
      <c r="C876" t="s">
        <v>1175</v>
      </c>
      <c r="D876" t="s">
        <v>1569</v>
      </c>
      <c r="E876">
        <f>VLOOKUP(D876,straatids!A:B,2,FALSE)</f>
        <v>34530</v>
      </c>
      <c r="K876" t="s">
        <v>2773</v>
      </c>
      <c r="L876" t="s">
        <v>2773</v>
      </c>
      <c r="M876" t="s">
        <v>2773</v>
      </c>
      <c r="N876" t="s">
        <v>2773</v>
      </c>
      <c r="O876" t="s">
        <v>2773</v>
      </c>
      <c r="R876" t="s">
        <v>2933</v>
      </c>
      <c r="S876" s="9" t="s">
        <v>3324</v>
      </c>
      <c r="T876" t="s">
        <v>1167</v>
      </c>
      <c r="V876" t="s">
        <v>3769</v>
      </c>
      <c r="W876" s="9" t="s">
        <v>3654</v>
      </c>
    </row>
    <row r="877" spans="1:23" x14ac:dyDescent="0.3">
      <c r="A877" t="s">
        <v>2454</v>
      </c>
      <c r="B877" t="str">
        <f t="shared" si="13"/>
        <v>Lengte/breedte huis Arien Woutersz aan de Nootgodtsteech</v>
      </c>
      <c r="C877" t="s">
        <v>1175</v>
      </c>
      <c r="D877" t="s">
        <v>1569</v>
      </c>
      <c r="E877">
        <f>VLOOKUP(D877,straatids!A:B,2,FALSE)</f>
        <v>34530</v>
      </c>
      <c r="F877" s="18">
        <v>1680</v>
      </c>
      <c r="G877" s="18"/>
      <c r="H877" s="18"/>
      <c r="I877" s="18"/>
      <c r="J877" s="18"/>
      <c r="K877">
        <v>67061</v>
      </c>
      <c r="L877" t="s">
        <v>2773</v>
      </c>
      <c r="M877" t="s">
        <v>2773</v>
      </c>
      <c r="N877" t="s">
        <v>2773</v>
      </c>
      <c r="O877" t="s">
        <v>2773</v>
      </c>
      <c r="P877" t="s">
        <v>1177</v>
      </c>
      <c r="R877" t="s">
        <v>2857</v>
      </c>
      <c r="S877" s="9" t="s">
        <v>3248</v>
      </c>
      <c r="V877" t="s">
        <v>3681</v>
      </c>
      <c r="W877" s="9" t="s">
        <v>3563</v>
      </c>
    </row>
    <row r="878" spans="1:23" x14ac:dyDescent="0.3">
      <c r="A878" t="s">
        <v>2455</v>
      </c>
      <c r="B878" t="str">
        <f t="shared" si="13"/>
        <v>Lengte/breedte huis Willem Jacobsz aan de Nootgodtsteech</v>
      </c>
      <c r="C878" t="s">
        <v>1175</v>
      </c>
      <c r="D878" t="s">
        <v>1569</v>
      </c>
      <c r="E878">
        <f>VLOOKUP(D878,straatids!A:B,2,FALSE)</f>
        <v>34530</v>
      </c>
      <c r="F878" s="18">
        <v>1681</v>
      </c>
      <c r="G878" s="18"/>
      <c r="H878" s="18"/>
      <c r="I878" s="18"/>
      <c r="J878" s="18"/>
      <c r="K878">
        <v>67062</v>
      </c>
      <c r="L878" t="s">
        <v>2773</v>
      </c>
      <c r="M878" t="s">
        <v>2773</v>
      </c>
      <c r="N878" t="s">
        <v>2773</v>
      </c>
      <c r="O878" t="s">
        <v>2773</v>
      </c>
      <c r="P878" t="s">
        <v>529</v>
      </c>
      <c r="R878" t="s">
        <v>2918</v>
      </c>
      <c r="S878" s="9" t="s">
        <v>3309</v>
      </c>
      <c r="V878" t="s">
        <v>3768</v>
      </c>
      <c r="W878" s="9" t="s">
        <v>3653</v>
      </c>
    </row>
    <row r="879" spans="1:23" x14ac:dyDescent="0.3">
      <c r="A879" t="s">
        <v>2456</v>
      </c>
      <c r="B879" t="str">
        <f t="shared" si="13"/>
        <v>Lengte/breedte huis Tijs Joosten aan de Nootgodtsteech</v>
      </c>
      <c r="C879" t="s">
        <v>1179</v>
      </c>
      <c r="D879" t="s">
        <v>1569</v>
      </c>
      <c r="E879">
        <f>VLOOKUP(D879,straatids!A:B,2,FALSE)</f>
        <v>34530</v>
      </c>
      <c r="F879" s="18">
        <v>1682</v>
      </c>
      <c r="G879" s="18"/>
      <c r="H879" s="18"/>
      <c r="I879" s="18"/>
      <c r="J879" s="18"/>
      <c r="K879">
        <v>67063</v>
      </c>
      <c r="L879" t="s">
        <v>2773</v>
      </c>
      <c r="M879" t="s">
        <v>2773</v>
      </c>
      <c r="N879" t="s">
        <v>2773</v>
      </c>
      <c r="O879" t="s">
        <v>2773</v>
      </c>
      <c r="P879" t="s">
        <v>1178</v>
      </c>
      <c r="R879" t="s">
        <v>2900</v>
      </c>
      <c r="S879" s="9" t="s">
        <v>3291</v>
      </c>
      <c r="V879" t="s">
        <v>3682</v>
      </c>
      <c r="W879" s="9" t="s">
        <v>3564</v>
      </c>
    </row>
    <row r="880" spans="1:23" x14ac:dyDescent="0.3">
      <c r="A880" t="s">
        <v>2457</v>
      </c>
      <c r="B880" t="str">
        <f t="shared" si="13"/>
        <v>Lengte/breedte huis Neeltgen Cornelisz aan de Nootgodtsteech</v>
      </c>
      <c r="C880" t="s">
        <v>1179</v>
      </c>
      <c r="D880" t="s">
        <v>1569</v>
      </c>
      <c r="E880">
        <f>VLOOKUP(D880,straatids!A:B,2,FALSE)</f>
        <v>34530</v>
      </c>
      <c r="F880" s="18">
        <v>1683</v>
      </c>
      <c r="G880" s="18"/>
      <c r="H880" s="18"/>
      <c r="I880" s="18"/>
      <c r="J880" s="18"/>
      <c r="K880">
        <v>67064</v>
      </c>
      <c r="L880" t="s">
        <v>2773</v>
      </c>
      <c r="M880" t="s">
        <v>2773</v>
      </c>
      <c r="N880" t="s">
        <v>2773</v>
      </c>
      <c r="O880" t="s">
        <v>2773</v>
      </c>
      <c r="P880" t="s">
        <v>1180</v>
      </c>
      <c r="R880" t="s">
        <v>3110</v>
      </c>
      <c r="S880" s="9" t="s">
        <v>3496</v>
      </c>
      <c r="V880" t="s">
        <v>3770</v>
      </c>
      <c r="W880" s="9" t="s">
        <v>3655</v>
      </c>
    </row>
    <row r="881" spans="1:23" x14ac:dyDescent="0.3">
      <c r="A881" t="s">
        <v>2458</v>
      </c>
      <c r="B881" t="str">
        <f t="shared" si="13"/>
        <v>Lengte/breedte huis Michiel Slemmert? aan de Nootgodtsteech</v>
      </c>
      <c r="C881" t="s">
        <v>1179</v>
      </c>
      <c r="D881" t="s">
        <v>1569</v>
      </c>
      <c r="E881">
        <f>VLOOKUP(D881,straatids!A:B,2,FALSE)</f>
        <v>34530</v>
      </c>
      <c r="F881" s="18">
        <v>1684</v>
      </c>
      <c r="G881" s="18"/>
      <c r="H881" s="18"/>
      <c r="I881" s="18"/>
      <c r="J881" s="18"/>
      <c r="K881">
        <v>67065</v>
      </c>
      <c r="L881" t="s">
        <v>2773</v>
      </c>
      <c r="M881" t="s">
        <v>2773</v>
      </c>
      <c r="N881" t="s">
        <v>2773</v>
      </c>
      <c r="O881" t="s">
        <v>2773</v>
      </c>
      <c r="P881" t="s">
        <v>1181</v>
      </c>
      <c r="R881" t="s">
        <v>2900</v>
      </c>
      <c r="S881" s="9" t="s">
        <v>3291</v>
      </c>
      <c r="V881" t="s">
        <v>2864</v>
      </c>
      <c r="W881" s="9" t="s">
        <v>3255</v>
      </c>
    </row>
    <row r="882" spans="1:23" x14ac:dyDescent="0.3">
      <c r="A882" t="s">
        <v>2459</v>
      </c>
      <c r="B882" t="str">
        <f t="shared" si="13"/>
        <v>Lengte/breedte huis Cornelis Jansz aan de Nootgodtsteech</v>
      </c>
      <c r="C882" t="s">
        <v>1179</v>
      </c>
      <c r="D882" t="s">
        <v>1569</v>
      </c>
      <c r="E882">
        <f>VLOOKUP(D882,straatids!A:B,2,FALSE)</f>
        <v>34530</v>
      </c>
      <c r="F882" s="18">
        <v>1685</v>
      </c>
      <c r="G882" s="18"/>
      <c r="H882" s="18"/>
      <c r="I882" s="18"/>
      <c r="J882" s="18"/>
      <c r="K882">
        <v>67066</v>
      </c>
      <c r="L882" t="s">
        <v>2773</v>
      </c>
      <c r="M882" t="s">
        <v>2773</v>
      </c>
      <c r="N882" t="s">
        <v>2773</v>
      </c>
      <c r="O882" t="s">
        <v>2773</v>
      </c>
      <c r="P882" t="s">
        <v>384</v>
      </c>
      <c r="R882" t="s">
        <v>2782</v>
      </c>
      <c r="S882" s="9" t="s">
        <v>3174</v>
      </c>
      <c r="V882" t="s">
        <v>3767</v>
      </c>
      <c r="W882" s="9" t="s">
        <v>3652</v>
      </c>
    </row>
    <row r="883" spans="1:23" x14ac:dyDescent="0.3">
      <c r="A883" t="s">
        <v>2460</v>
      </c>
      <c r="B883" t="str">
        <f t="shared" si="13"/>
        <v>Lengte/breedte huis Cornelis Pouwelsz aan de Nootgodtsteech</v>
      </c>
      <c r="C883" t="s">
        <v>1179</v>
      </c>
      <c r="D883" t="s">
        <v>1569</v>
      </c>
      <c r="E883">
        <f>VLOOKUP(D883,straatids!A:B,2,FALSE)</f>
        <v>34530</v>
      </c>
      <c r="F883" s="14">
        <v>1686</v>
      </c>
      <c r="K883">
        <v>67067</v>
      </c>
      <c r="L883" t="s">
        <v>2773</v>
      </c>
      <c r="M883" t="s">
        <v>2773</v>
      </c>
      <c r="N883" t="s">
        <v>2773</v>
      </c>
      <c r="O883" t="s">
        <v>2773</v>
      </c>
      <c r="P883" t="s">
        <v>1182</v>
      </c>
      <c r="R883" t="s">
        <v>3105</v>
      </c>
      <c r="S883" s="9" t="s">
        <v>3491</v>
      </c>
      <c r="V883" t="s">
        <v>3771</v>
      </c>
      <c r="W883" s="9" t="s">
        <v>3214</v>
      </c>
    </row>
    <row r="884" spans="1:23" x14ac:dyDescent="0.3">
      <c r="A884" t="s">
        <v>2461</v>
      </c>
      <c r="B884" t="str">
        <f t="shared" si="13"/>
        <v>Lengte/breedte huis Crijn Pouwelsz aan de De Haven</v>
      </c>
      <c r="C884" t="s">
        <v>1184</v>
      </c>
      <c r="D884" s="12" t="s">
        <v>1183</v>
      </c>
      <c r="E884">
        <f>VLOOKUP(D884,straatids!A:B,2,FALSE)</f>
        <v>121</v>
      </c>
      <c r="F884" s="14">
        <v>1686</v>
      </c>
      <c r="K884">
        <v>67067</v>
      </c>
      <c r="L884" t="s">
        <v>2773</v>
      </c>
      <c r="M884" t="s">
        <v>2773</v>
      </c>
      <c r="N884" t="s">
        <v>2773</v>
      </c>
      <c r="O884" t="s">
        <v>2773</v>
      </c>
      <c r="P884" t="s">
        <v>1185</v>
      </c>
      <c r="R884" t="s">
        <v>3071</v>
      </c>
      <c r="S884" s="9" t="s">
        <v>3460</v>
      </c>
      <c r="T884" t="s">
        <v>1186</v>
      </c>
      <c r="V884" t="s">
        <v>2874</v>
      </c>
      <c r="W884" s="9" t="s">
        <v>3265</v>
      </c>
    </row>
    <row r="885" spans="1:23" x14ac:dyDescent="0.3">
      <c r="A885" t="s">
        <v>2462</v>
      </c>
      <c r="B885" t="str">
        <f t="shared" si="13"/>
        <v>Lengte/breedte huis  aan de De Haven</v>
      </c>
      <c r="C885" t="s">
        <v>1184</v>
      </c>
      <c r="D885" s="12" t="s">
        <v>1183</v>
      </c>
      <c r="E885">
        <f>VLOOKUP(D885,straatids!A:B,2,FALSE)</f>
        <v>121</v>
      </c>
      <c r="K885" t="s">
        <v>2773</v>
      </c>
      <c r="L885" t="s">
        <v>2773</v>
      </c>
      <c r="M885" t="s">
        <v>2773</v>
      </c>
      <c r="N885" t="s">
        <v>2773</v>
      </c>
      <c r="O885" t="s">
        <v>2773</v>
      </c>
      <c r="R885" t="s">
        <v>2810</v>
      </c>
      <c r="S885" s="9" t="s">
        <v>3202</v>
      </c>
      <c r="T885" t="s">
        <v>1187</v>
      </c>
      <c r="V885" t="s">
        <v>2896</v>
      </c>
      <c r="W885" s="9" t="s">
        <v>3287</v>
      </c>
    </row>
    <row r="886" spans="1:23" x14ac:dyDescent="0.3">
      <c r="A886" t="s">
        <v>2463</v>
      </c>
      <c r="B886" t="str">
        <f t="shared" si="13"/>
        <v>Lengte/breedte huis Maerten Lambertsz aan de De Haven</v>
      </c>
      <c r="C886" t="s">
        <v>1184</v>
      </c>
      <c r="D886" s="12" t="s">
        <v>1183</v>
      </c>
      <c r="E886">
        <f>VLOOKUP(D886,straatids!A:B,2,FALSE)</f>
        <v>121</v>
      </c>
      <c r="F886" s="14">
        <v>1687</v>
      </c>
      <c r="K886">
        <v>67068</v>
      </c>
      <c r="L886" t="s">
        <v>2773</v>
      </c>
      <c r="M886" t="s">
        <v>2773</v>
      </c>
      <c r="N886" t="s">
        <v>2773</v>
      </c>
      <c r="O886" t="s">
        <v>2773</v>
      </c>
      <c r="P886" t="s">
        <v>1188</v>
      </c>
      <c r="R886" t="s">
        <v>3111</v>
      </c>
      <c r="S886" s="9" t="s">
        <v>3497</v>
      </c>
      <c r="V886" t="s">
        <v>2896</v>
      </c>
      <c r="W886" s="9" t="s">
        <v>3287</v>
      </c>
    </row>
    <row r="887" spans="1:23" x14ac:dyDescent="0.3">
      <c r="A887" t="s">
        <v>2464</v>
      </c>
      <c r="B887" t="str">
        <f t="shared" si="13"/>
        <v>Lengte/breedte huis Jacob Jacobsz aan de De Haven</v>
      </c>
      <c r="C887" t="s">
        <v>1184</v>
      </c>
      <c r="D887" s="12" t="s">
        <v>1183</v>
      </c>
      <c r="E887">
        <f>VLOOKUP(D887,straatids!A:B,2,FALSE)</f>
        <v>121</v>
      </c>
      <c r="F887" s="14">
        <v>1688</v>
      </c>
      <c r="K887">
        <v>67069</v>
      </c>
      <c r="L887" t="s">
        <v>2773</v>
      </c>
      <c r="M887" t="s">
        <v>2773</v>
      </c>
      <c r="N887" t="s">
        <v>2773</v>
      </c>
      <c r="O887" t="s">
        <v>2773</v>
      </c>
      <c r="P887" t="s">
        <v>1098</v>
      </c>
      <c r="R887" t="s">
        <v>2836</v>
      </c>
      <c r="S887" s="9" t="s">
        <v>3227</v>
      </c>
      <c r="V887" t="s">
        <v>2896</v>
      </c>
      <c r="W887" s="9" t="s">
        <v>3287</v>
      </c>
    </row>
    <row r="888" spans="1:23" x14ac:dyDescent="0.3">
      <c r="A888" t="s">
        <v>2465</v>
      </c>
      <c r="B888" t="str">
        <f t="shared" si="13"/>
        <v>Lengte/breedte huis Jacob Willemsz aan de De Haven</v>
      </c>
      <c r="C888" t="s">
        <v>1193</v>
      </c>
      <c r="D888" s="12" t="s">
        <v>1183</v>
      </c>
      <c r="E888">
        <f>VLOOKUP(D888,straatids!A:B,2,FALSE)</f>
        <v>121</v>
      </c>
      <c r="F888" s="14">
        <v>1689</v>
      </c>
      <c r="K888">
        <v>67070</v>
      </c>
      <c r="L888" t="s">
        <v>2773</v>
      </c>
      <c r="M888" t="s">
        <v>2773</v>
      </c>
      <c r="N888" t="s">
        <v>2773</v>
      </c>
      <c r="O888" t="s">
        <v>2773</v>
      </c>
      <c r="P888" t="s">
        <v>410</v>
      </c>
      <c r="R888" t="s">
        <v>3112</v>
      </c>
      <c r="S888" s="9" t="s">
        <v>3498</v>
      </c>
      <c r="T888" t="s">
        <v>1189</v>
      </c>
      <c r="V888" t="s">
        <v>2816</v>
      </c>
      <c r="W888" s="9" t="s">
        <v>3208</v>
      </c>
    </row>
    <row r="889" spans="1:23" x14ac:dyDescent="0.3">
      <c r="A889" t="s">
        <v>2466</v>
      </c>
      <c r="B889" t="str">
        <f t="shared" si="13"/>
        <v>Lengte/breedte huis  aan de De Haven</v>
      </c>
      <c r="C889" t="s">
        <v>1193</v>
      </c>
      <c r="D889" s="12" t="s">
        <v>1183</v>
      </c>
      <c r="E889">
        <f>VLOOKUP(D889,straatids!A:B,2,FALSE)</f>
        <v>121</v>
      </c>
      <c r="K889" t="s">
        <v>2773</v>
      </c>
      <c r="L889" t="s">
        <v>2773</v>
      </c>
      <c r="M889" t="s">
        <v>2773</v>
      </c>
      <c r="N889" t="s">
        <v>2773</v>
      </c>
      <c r="O889" t="s">
        <v>2773</v>
      </c>
      <c r="R889" t="s">
        <v>2871</v>
      </c>
      <c r="S889" s="9" t="s">
        <v>3262</v>
      </c>
      <c r="T889" t="s">
        <v>1190</v>
      </c>
      <c r="V889" t="s">
        <v>3027</v>
      </c>
      <c r="W889" s="9" t="s">
        <v>3417</v>
      </c>
    </row>
    <row r="890" spans="1:23" x14ac:dyDescent="0.3">
      <c r="A890" t="s">
        <v>2467</v>
      </c>
      <c r="B890" t="str">
        <f t="shared" si="13"/>
        <v>Lengte/breedte huis Gijsbert Heijndricksz 't Hart aan de De Haven</v>
      </c>
      <c r="C890" t="s">
        <v>1193</v>
      </c>
      <c r="D890" s="12" t="s">
        <v>1183</v>
      </c>
      <c r="E890">
        <f>VLOOKUP(D890,straatids!A:B,2,FALSE)</f>
        <v>121</v>
      </c>
      <c r="F890" s="14">
        <v>1690</v>
      </c>
      <c r="K890">
        <v>67072</v>
      </c>
      <c r="L890" t="s">
        <v>2773</v>
      </c>
      <c r="M890" t="s">
        <v>2773</v>
      </c>
      <c r="N890" t="s">
        <v>2773</v>
      </c>
      <c r="O890" t="s">
        <v>2773</v>
      </c>
      <c r="P890" t="s">
        <v>1191</v>
      </c>
      <c r="R890" t="s">
        <v>2907</v>
      </c>
      <c r="S890" s="9" t="s">
        <v>3298</v>
      </c>
      <c r="V890" t="s">
        <v>3731</v>
      </c>
      <c r="W890" s="9" t="s">
        <v>3615</v>
      </c>
    </row>
    <row r="891" spans="1:23" x14ac:dyDescent="0.3">
      <c r="A891" t="s">
        <v>2468</v>
      </c>
      <c r="B891" t="str">
        <f t="shared" si="13"/>
        <v>Lengte/breedte huis Burgemeester Schoonhoven aan de De Haven</v>
      </c>
      <c r="C891" t="s">
        <v>1193</v>
      </c>
      <c r="D891" s="12" t="s">
        <v>1183</v>
      </c>
      <c r="E891">
        <f>VLOOKUP(D891,straatids!A:B,2,FALSE)</f>
        <v>121</v>
      </c>
      <c r="F891" s="14">
        <v>1691</v>
      </c>
      <c r="K891">
        <v>67073</v>
      </c>
      <c r="L891" t="s">
        <v>2773</v>
      </c>
      <c r="M891" t="s">
        <v>2773</v>
      </c>
      <c r="N891" t="s">
        <v>2773</v>
      </c>
      <c r="O891" t="s">
        <v>2773</v>
      </c>
      <c r="P891" t="s">
        <v>1192</v>
      </c>
      <c r="Q891" t="s">
        <v>1195</v>
      </c>
      <c r="R891" t="s">
        <v>2973</v>
      </c>
      <c r="S891" s="9" t="s">
        <v>3364</v>
      </c>
      <c r="V891" t="s">
        <v>2902</v>
      </c>
      <c r="W891" s="9" t="s">
        <v>3293</v>
      </c>
    </row>
    <row r="892" spans="1:23" x14ac:dyDescent="0.3">
      <c r="A892" t="s">
        <v>2469</v>
      </c>
      <c r="B892" t="str">
        <f t="shared" si="13"/>
        <v>Lengte/breedte huis Ancxt Jacobsz aan de De Haven</v>
      </c>
      <c r="C892" t="s">
        <v>1193</v>
      </c>
      <c r="D892" s="12" t="s">
        <v>1183</v>
      </c>
      <c r="E892">
        <f>VLOOKUP(D892,straatids!A:B,2,FALSE)</f>
        <v>121</v>
      </c>
      <c r="F892" s="14">
        <v>1691</v>
      </c>
      <c r="K892">
        <v>67073</v>
      </c>
      <c r="L892" t="s">
        <v>2773</v>
      </c>
      <c r="M892" t="s">
        <v>2773</v>
      </c>
      <c r="N892" t="s">
        <v>2773</v>
      </c>
      <c r="O892" t="s">
        <v>2773</v>
      </c>
      <c r="P892" t="s">
        <v>820</v>
      </c>
      <c r="Q892" t="s">
        <v>1194</v>
      </c>
      <c r="R892" t="s">
        <v>2920</v>
      </c>
      <c r="S892" s="9" t="s">
        <v>3311</v>
      </c>
      <c r="V892" t="s">
        <v>2995</v>
      </c>
      <c r="W892" s="9" t="s">
        <v>3386</v>
      </c>
    </row>
    <row r="893" spans="1:23" x14ac:dyDescent="0.3">
      <c r="A893" t="s">
        <v>2470</v>
      </c>
      <c r="B893" t="str">
        <f t="shared" si="13"/>
        <v>Lengte/breedte huis Frans Leendertsz Rottevalle aan de De Haven</v>
      </c>
      <c r="C893" t="s">
        <v>1196</v>
      </c>
      <c r="D893" s="12" t="s">
        <v>1183</v>
      </c>
      <c r="E893">
        <f>VLOOKUP(D893,straatids!A:B,2,FALSE)</f>
        <v>121</v>
      </c>
      <c r="F893" s="14">
        <v>1692</v>
      </c>
      <c r="G893" s="14">
        <v>1693</v>
      </c>
      <c r="K893">
        <v>67074</v>
      </c>
      <c r="L893">
        <v>67075</v>
      </c>
      <c r="M893" t="s">
        <v>2773</v>
      </c>
      <c r="N893" t="s">
        <v>2773</v>
      </c>
      <c r="O893" t="s">
        <v>2773</v>
      </c>
      <c r="P893" t="s">
        <v>1197</v>
      </c>
      <c r="R893" t="s">
        <v>3113</v>
      </c>
      <c r="S893" s="9" t="s">
        <v>3499</v>
      </c>
      <c r="V893" t="s">
        <v>3102</v>
      </c>
      <c r="W893" s="9" t="s">
        <v>3489</v>
      </c>
    </row>
    <row r="894" spans="1:23" x14ac:dyDescent="0.3">
      <c r="A894" t="s">
        <v>2471</v>
      </c>
      <c r="B894" t="str">
        <f t="shared" si="13"/>
        <v>Lengte/breedte huis Cornelis Ariensz aan de De Haven</v>
      </c>
      <c r="C894" t="s">
        <v>1196</v>
      </c>
      <c r="D894" s="12" t="s">
        <v>1183</v>
      </c>
      <c r="E894">
        <f>VLOOKUP(D894,straatids!A:B,2,FALSE)</f>
        <v>121</v>
      </c>
      <c r="F894" s="14">
        <v>1694</v>
      </c>
      <c r="K894">
        <v>67076</v>
      </c>
      <c r="L894" t="s">
        <v>2773</v>
      </c>
      <c r="M894" t="s">
        <v>2773</v>
      </c>
      <c r="N894" t="s">
        <v>2773</v>
      </c>
      <c r="O894" t="s">
        <v>2773</v>
      </c>
      <c r="P894" t="s">
        <v>1198</v>
      </c>
      <c r="R894" t="s">
        <v>3114</v>
      </c>
      <c r="S894" s="9" t="s">
        <v>3500</v>
      </c>
      <c r="V894" t="s">
        <v>3701</v>
      </c>
      <c r="W894" s="9" t="s">
        <v>3582</v>
      </c>
    </row>
    <row r="895" spans="1:23" x14ac:dyDescent="0.3">
      <c r="A895" t="s">
        <v>2472</v>
      </c>
      <c r="B895" t="str">
        <f t="shared" si="13"/>
        <v>Lengte/breedte huis Cornelis Cornelisz Vlack aan de De Haven</v>
      </c>
      <c r="C895" t="s">
        <v>1196</v>
      </c>
      <c r="D895" s="12" t="s">
        <v>1183</v>
      </c>
      <c r="E895">
        <f>VLOOKUP(D895,straatids!A:B,2,FALSE)</f>
        <v>121</v>
      </c>
      <c r="F895" s="14">
        <v>1695</v>
      </c>
      <c r="K895">
        <v>67077</v>
      </c>
      <c r="L895" t="s">
        <v>2773</v>
      </c>
      <c r="M895" t="s">
        <v>2773</v>
      </c>
      <c r="N895" t="s">
        <v>2773</v>
      </c>
      <c r="O895" t="s">
        <v>2773</v>
      </c>
      <c r="P895" t="s">
        <v>1199</v>
      </c>
      <c r="R895" t="s">
        <v>3115</v>
      </c>
      <c r="S895" s="9" t="s">
        <v>3501</v>
      </c>
      <c r="V895" t="s">
        <v>2896</v>
      </c>
      <c r="W895" s="9" t="s">
        <v>3287</v>
      </c>
    </row>
    <row r="896" spans="1:23" x14ac:dyDescent="0.3">
      <c r="A896" t="s">
        <v>2473</v>
      </c>
      <c r="B896" t="str">
        <f t="shared" si="13"/>
        <v>Lengte/breedte huis Dirck Cornelisz Schaep aan de De Haven</v>
      </c>
      <c r="C896" t="s">
        <v>1196</v>
      </c>
      <c r="D896" s="12" t="s">
        <v>1183</v>
      </c>
      <c r="E896">
        <f>VLOOKUP(D896,straatids!A:B,2,FALSE)</f>
        <v>121</v>
      </c>
      <c r="F896" s="14">
        <v>1696</v>
      </c>
      <c r="K896">
        <v>67078</v>
      </c>
      <c r="L896" t="s">
        <v>2773</v>
      </c>
      <c r="M896" t="s">
        <v>2773</v>
      </c>
      <c r="N896" t="s">
        <v>2773</v>
      </c>
      <c r="O896" t="s">
        <v>2773</v>
      </c>
      <c r="P896" t="s">
        <v>1200</v>
      </c>
      <c r="Q896" t="s">
        <v>1201</v>
      </c>
      <c r="R896" t="s">
        <v>2872</v>
      </c>
      <c r="S896" s="9" t="s">
        <v>3263</v>
      </c>
      <c r="V896" t="s">
        <v>3772</v>
      </c>
      <c r="W896" s="9" t="s">
        <v>3656</v>
      </c>
    </row>
    <row r="897" spans="1:23" x14ac:dyDescent="0.3">
      <c r="A897" t="s">
        <v>2474</v>
      </c>
      <c r="B897" t="str">
        <f t="shared" si="13"/>
        <v>Lengte/breedte huis Claes Pouwelsz aan de De Haven</v>
      </c>
      <c r="C897" t="s">
        <v>1196</v>
      </c>
      <c r="D897" s="12" t="s">
        <v>1183</v>
      </c>
      <c r="E897">
        <f>VLOOKUP(D897,straatids!A:B,2,FALSE)</f>
        <v>121</v>
      </c>
      <c r="F897" s="14">
        <v>1697</v>
      </c>
      <c r="K897">
        <v>67079</v>
      </c>
      <c r="L897" t="s">
        <v>2773</v>
      </c>
      <c r="M897" t="s">
        <v>2773</v>
      </c>
      <c r="N897" t="s">
        <v>2773</v>
      </c>
      <c r="O897" t="s">
        <v>2773</v>
      </c>
      <c r="P897" t="s">
        <v>200</v>
      </c>
      <c r="Q897" t="s">
        <v>1202</v>
      </c>
      <c r="R897" t="s">
        <v>2880</v>
      </c>
      <c r="S897" s="9" t="s">
        <v>3271</v>
      </c>
      <c r="V897" t="s">
        <v>3102</v>
      </c>
      <c r="W897" s="9" t="s">
        <v>3489</v>
      </c>
    </row>
    <row r="898" spans="1:23" x14ac:dyDescent="0.3">
      <c r="A898" t="s">
        <v>2475</v>
      </c>
      <c r="B898" t="str">
        <f t="shared" si="13"/>
        <v>Lengte/breedte huis  aan de De Haven</v>
      </c>
      <c r="C898" t="s">
        <v>1196</v>
      </c>
      <c r="D898" s="12" t="s">
        <v>1183</v>
      </c>
      <c r="E898">
        <f>VLOOKUP(D898,straatids!A:B,2,FALSE)</f>
        <v>121</v>
      </c>
      <c r="K898" t="s">
        <v>2773</v>
      </c>
      <c r="L898" t="s">
        <v>2773</v>
      </c>
      <c r="M898" t="s">
        <v>2773</v>
      </c>
      <c r="N898" t="s">
        <v>2773</v>
      </c>
      <c r="O898" t="s">
        <v>2773</v>
      </c>
      <c r="R898" t="s">
        <v>2937</v>
      </c>
      <c r="S898" s="9" t="s">
        <v>3328</v>
      </c>
      <c r="T898" t="s">
        <v>94</v>
      </c>
      <c r="V898" t="s">
        <v>3773</v>
      </c>
      <c r="W898" s="9" t="s">
        <v>3657</v>
      </c>
    </row>
    <row r="899" spans="1:23" x14ac:dyDescent="0.3">
      <c r="A899" t="s">
        <v>2476</v>
      </c>
      <c r="B899" t="str">
        <f t="shared" ref="B899:B962" si="14">"Lengte/breedte huis "&amp;P899&amp;" aan de "&amp;D899</f>
        <v>Lengte/breedte huis Barnet Huijgen aan de De Haven</v>
      </c>
      <c r="C899" t="s">
        <v>1205</v>
      </c>
      <c r="D899" s="12" t="s">
        <v>1183</v>
      </c>
      <c r="E899">
        <f>VLOOKUP(D899,straatids!A:B,2,FALSE)</f>
        <v>121</v>
      </c>
      <c r="F899" s="14">
        <v>1698</v>
      </c>
      <c r="K899">
        <v>67080</v>
      </c>
      <c r="L899" t="s">
        <v>2773</v>
      </c>
      <c r="M899" t="s">
        <v>2773</v>
      </c>
      <c r="N899" t="s">
        <v>2773</v>
      </c>
      <c r="O899" t="s">
        <v>2773</v>
      </c>
      <c r="P899" t="s">
        <v>1203</v>
      </c>
      <c r="R899" t="s">
        <v>2787</v>
      </c>
      <c r="S899" s="9" t="s">
        <v>3179</v>
      </c>
      <c r="V899" t="s">
        <v>3057</v>
      </c>
      <c r="W899" s="9" t="s">
        <v>3447</v>
      </c>
    </row>
    <row r="900" spans="1:23" x14ac:dyDescent="0.3">
      <c r="A900" t="s">
        <v>2477</v>
      </c>
      <c r="B900" t="str">
        <f t="shared" si="14"/>
        <v>Lengte/breedte huis Daniel Heijndricksz aan de De Haven</v>
      </c>
      <c r="C900" t="s">
        <v>1205</v>
      </c>
      <c r="D900" s="12" t="s">
        <v>1183</v>
      </c>
      <c r="E900">
        <f>VLOOKUP(D900,straatids!A:B,2,FALSE)</f>
        <v>121</v>
      </c>
      <c r="F900" s="14">
        <v>1699</v>
      </c>
      <c r="K900">
        <v>67081</v>
      </c>
      <c r="L900" t="s">
        <v>2773</v>
      </c>
      <c r="M900" t="s">
        <v>2773</v>
      </c>
      <c r="N900" t="s">
        <v>2773</v>
      </c>
      <c r="O900" t="s">
        <v>2773</v>
      </c>
      <c r="P900" t="s">
        <v>1204</v>
      </c>
      <c r="R900" t="s">
        <v>2928</v>
      </c>
      <c r="S900" s="9" t="s">
        <v>3319</v>
      </c>
      <c r="V900" t="s">
        <v>3099</v>
      </c>
      <c r="W900" s="9" t="s">
        <v>3486</v>
      </c>
    </row>
    <row r="901" spans="1:23" x14ac:dyDescent="0.3">
      <c r="A901" t="s">
        <v>2478</v>
      </c>
      <c r="B901" t="str">
        <f t="shared" si="14"/>
        <v>Lengte/breedte huis Cornelis Jansz aan de De Haven</v>
      </c>
      <c r="C901" t="s">
        <v>1205</v>
      </c>
      <c r="D901" s="12" t="s">
        <v>1183</v>
      </c>
      <c r="E901">
        <f>VLOOKUP(D901,straatids!A:B,2,FALSE)</f>
        <v>121</v>
      </c>
      <c r="F901" s="14">
        <v>1699</v>
      </c>
      <c r="K901">
        <v>67081</v>
      </c>
      <c r="L901" t="s">
        <v>2773</v>
      </c>
      <c r="M901" t="s">
        <v>2773</v>
      </c>
      <c r="N901" t="s">
        <v>2773</v>
      </c>
      <c r="O901" t="s">
        <v>2773</v>
      </c>
      <c r="P901" t="s">
        <v>384</v>
      </c>
      <c r="Q901" t="s">
        <v>1081</v>
      </c>
      <c r="R901" t="s">
        <v>2872</v>
      </c>
      <c r="S901" s="9" t="s">
        <v>3263</v>
      </c>
      <c r="V901" t="s">
        <v>2894</v>
      </c>
      <c r="W901" s="9" t="s">
        <v>3285</v>
      </c>
    </row>
    <row r="902" spans="1:23" x14ac:dyDescent="0.3">
      <c r="A902" t="s">
        <v>2479</v>
      </c>
      <c r="B902" t="str">
        <f t="shared" si="14"/>
        <v>Lengte/breedte huis Sijmon Pietersz aan de De Haven</v>
      </c>
      <c r="C902" t="s">
        <v>1205</v>
      </c>
      <c r="D902" s="12" t="s">
        <v>1183</v>
      </c>
      <c r="E902">
        <f>VLOOKUP(D902,straatids!A:B,2,FALSE)</f>
        <v>121</v>
      </c>
      <c r="F902" s="14">
        <v>1699</v>
      </c>
      <c r="K902">
        <v>67081</v>
      </c>
      <c r="L902" t="s">
        <v>2773</v>
      </c>
      <c r="M902" t="s">
        <v>2773</v>
      </c>
      <c r="N902" t="s">
        <v>2773</v>
      </c>
      <c r="O902" t="s">
        <v>2773</v>
      </c>
      <c r="P902" t="s">
        <v>1206</v>
      </c>
      <c r="R902" t="s">
        <v>2871</v>
      </c>
      <c r="S902" s="9" t="s">
        <v>3262</v>
      </c>
      <c r="V902" t="s">
        <v>2857</v>
      </c>
      <c r="W902" s="9" t="s">
        <v>3248</v>
      </c>
    </row>
    <row r="903" spans="1:23" x14ac:dyDescent="0.3">
      <c r="A903" t="s">
        <v>2480</v>
      </c>
      <c r="B903" t="str">
        <f t="shared" si="14"/>
        <v>Lengte/breedte huis Dick Beuckel aan de De Haven</v>
      </c>
      <c r="C903" t="s">
        <v>1205</v>
      </c>
      <c r="D903" s="12" t="s">
        <v>1183</v>
      </c>
      <c r="E903">
        <f>VLOOKUP(D903,straatids!A:B,2,FALSE)</f>
        <v>121</v>
      </c>
      <c r="F903" s="14">
        <v>1700</v>
      </c>
      <c r="K903">
        <v>67084</v>
      </c>
      <c r="L903" t="s">
        <v>2773</v>
      </c>
      <c r="M903" t="s">
        <v>2773</v>
      </c>
      <c r="N903" t="s">
        <v>2773</v>
      </c>
      <c r="O903" t="s">
        <v>2773</v>
      </c>
      <c r="P903" t="s">
        <v>1207</v>
      </c>
      <c r="R903" t="s">
        <v>3077</v>
      </c>
      <c r="S903" s="9" t="s">
        <v>3211</v>
      </c>
      <c r="V903" t="s">
        <v>3689</v>
      </c>
      <c r="W903" s="9" t="s">
        <v>3571</v>
      </c>
    </row>
    <row r="904" spans="1:23" x14ac:dyDescent="0.3">
      <c r="A904" t="s">
        <v>2481</v>
      </c>
      <c r="B904" t="str">
        <f t="shared" si="14"/>
        <v>Lengte/breedte huis Jan Ariensz Schoon aan de De Haven</v>
      </c>
      <c r="C904" t="s">
        <v>1208</v>
      </c>
      <c r="D904" s="12" t="s">
        <v>1183</v>
      </c>
      <c r="E904">
        <f>VLOOKUP(D904,straatids!A:B,2,FALSE)</f>
        <v>121</v>
      </c>
      <c r="F904" s="14">
        <v>1700</v>
      </c>
      <c r="K904">
        <v>67084</v>
      </c>
      <c r="L904" t="s">
        <v>2773</v>
      </c>
      <c r="M904" t="s">
        <v>2773</v>
      </c>
      <c r="N904" t="s">
        <v>2773</v>
      </c>
      <c r="O904" t="s">
        <v>2773</v>
      </c>
      <c r="P904" t="s">
        <v>1209</v>
      </c>
      <c r="R904" t="s">
        <v>2843</v>
      </c>
      <c r="S904" s="9" t="s">
        <v>3234</v>
      </c>
      <c r="V904" t="s">
        <v>2821</v>
      </c>
      <c r="W904" s="9" t="s">
        <v>3213</v>
      </c>
    </row>
    <row r="905" spans="1:23" x14ac:dyDescent="0.3">
      <c r="A905" t="s">
        <v>2482</v>
      </c>
      <c r="B905" t="str">
        <f t="shared" si="14"/>
        <v>Lengte/breedte huis Bastiaan Fransz aan de De Haven</v>
      </c>
      <c r="C905" t="s">
        <v>1208</v>
      </c>
      <c r="D905" s="12" t="s">
        <v>1183</v>
      </c>
      <c r="E905">
        <f>VLOOKUP(D905,straatids!A:B,2,FALSE)</f>
        <v>121</v>
      </c>
      <c r="F905" s="14">
        <v>1701</v>
      </c>
      <c r="K905">
        <v>67086</v>
      </c>
      <c r="L905" t="s">
        <v>2773</v>
      </c>
      <c r="M905" t="s">
        <v>2773</v>
      </c>
      <c r="N905" t="s">
        <v>2773</v>
      </c>
      <c r="O905" t="s">
        <v>2773</v>
      </c>
      <c r="P905" t="s">
        <v>1210</v>
      </c>
      <c r="R905" t="s">
        <v>2836</v>
      </c>
      <c r="S905" s="9" t="s">
        <v>3227</v>
      </c>
      <c r="V905" t="s">
        <v>2855</v>
      </c>
      <c r="W905" s="9" t="s">
        <v>3246</v>
      </c>
    </row>
    <row r="906" spans="1:23" x14ac:dyDescent="0.3">
      <c r="A906" t="s">
        <v>2483</v>
      </c>
      <c r="B906" t="str">
        <f t="shared" si="14"/>
        <v>Lengte/breedte huis Maerten Leendertsz aan de De Haven</v>
      </c>
      <c r="C906" t="s">
        <v>1208</v>
      </c>
      <c r="D906" s="12" t="s">
        <v>1183</v>
      </c>
      <c r="E906">
        <f>VLOOKUP(D906,straatids!A:B,2,FALSE)</f>
        <v>121</v>
      </c>
      <c r="F906" s="14">
        <v>1702</v>
      </c>
      <c r="K906">
        <v>67087</v>
      </c>
      <c r="L906" t="s">
        <v>2773</v>
      </c>
      <c r="M906" t="s">
        <v>2773</v>
      </c>
      <c r="N906" t="s">
        <v>2773</v>
      </c>
      <c r="O906" t="s">
        <v>2773</v>
      </c>
      <c r="P906" t="s">
        <v>1211</v>
      </c>
      <c r="R906" t="s">
        <v>3116</v>
      </c>
      <c r="S906" s="9" t="s">
        <v>3502</v>
      </c>
      <c r="V906" t="s">
        <v>2998</v>
      </c>
      <c r="W906" s="9" t="s">
        <v>3389</v>
      </c>
    </row>
    <row r="907" spans="1:23" x14ac:dyDescent="0.3">
      <c r="A907" t="s">
        <v>2484</v>
      </c>
      <c r="B907" t="str">
        <f t="shared" si="14"/>
        <v>Lengte/breedte huis Cent Bouwensz aan de De Haven</v>
      </c>
      <c r="C907" t="s">
        <v>1208</v>
      </c>
      <c r="D907" s="12" t="s">
        <v>1183</v>
      </c>
      <c r="E907">
        <f>VLOOKUP(D907,straatids!A:B,2,FALSE)</f>
        <v>121</v>
      </c>
      <c r="F907" s="14">
        <v>1703</v>
      </c>
      <c r="K907">
        <v>67088</v>
      </c>
      <c r="L907" t="s">
        <v>2773</v>
      </c>
      <c r="M907" t="s">
        <v>2773</v>
      </c>
      <c r="N907" t="s">
        <v>2773</v>
      </c>
      <c r="O907" t="s">
        <v>2773</v>
      </c>
      <c r="P907" t="s">
        <v>1212</v>
      </c>
      <c r="R907" t="s">
        <v>2836</v>
      </c>
      <c r="S907" s="9" t="s">
        <v>3227</v>
      </c>
      <c r="V907" t="s">
        <v>2825</v>
      </c>
      <c r="W907" s="9" t="s">
        <v>3216</v>
      </c>
    </row>
    <row r="908" spans="1:23" x14ac:dyDescent="0.3">
      <c r="A908" t="s">
        <v>2485</v>
      </c>
      <c r="B908" t="str">
        <f t="shared" si="14"/>
        <v>Lengte/breedte huis Jan Fransz aan de De Haven</v>
      </c>
      <c r="C908" t="s">
        <v>1208</v>
      </c>
      <c r="D908" s="12" t="s">
        <v>1183</v>
      </c>
      <c r="E908">
        <f>VLOOKUP(D908,straatids!A:B,2,FALSE)</f>
        <v>121</v>
      </c>
      <c r="F908" s="14">
        <v>1704</v>
      </c>
      <c r="K908">
        <v>67089</v>
      </c>
      <c r="L908" t="s">
        <v>2773</v>
      </c>
      <c r="M908" t="s">
        <v>2773</v>
      </c>
      <c r="N908" t="s">
        <v>2773</v>
      </c>
      <c r="O908" t="s">
        <v>2773</v>
      </c>
      <c r="P908" t="s">
        <v>1233</v>
      </c>
      <c r="Q908" t="s">
        <v>1234</v>
      </c>
      <c r="R908" t="s">
        <v>2886</v>
      </c>
      <c r="S908" s="9" t="s">
        <v>3277</v>
      </c>
      <c r="V908" t="s">
        <v>3697</v>
      </c>
      <c r="W908" s="9" t="s">
        <v>3578</v>
      </c>
    </row>
    <row r="909" spans="1:23" x14ac:dyDescent="0.3">
      <c r="A909" t="s">
        <v>2486</v>
      </c>
      <c r="B909" t="str">
        <f t="shared" si="14"/>
        <v>Lengte/breedte huis  aan de De Haven</v>
      </c>
      <c r="C909" t="s">
        <v>1208</v>
      </c>
      <c r="D909" s="12" t="s">
        <v>1183</v>
      </c>
      <c r="E909">
        <f>VLOOKUP(D909,straatids!A:B,2,FALSE)</f>
        <v>121</v>
      </c>
      <c r="K909" t="s">
        <v>2773</v>
      </c>
      <c r="L909" t="s">
        <v>2773</v>
      </c>
      <c r="M909" t="s">
        <v>2773</v>
      </c>
      <c r="N909" t="s">
        <v>2773</v>
      </c>
      <c r="O909" t="s">
        <v>2773</v>
      </c>
      <c r="R909" t="s">
        <v>3117</v>
      </c>
      <c r="S909" s="9" t="s">
        <v>3503</v>
      </c>
      <c r="T909" t="s">
        <v>587</v>
      </c>
      <c r="V909" t="s">
        <v>3076</v>
      </c>
      <c r="W909" s="9" t="s">
        <v>3465</v>
      </c>
    </row>
    <row r="910" spans="1:23" x14ac:dyDescent="0.3">
      <c r="A910" t="s">
        <v>2487</v>
      </c>
      <c r="B910" t="str">
        <f t="shared" si="14"/>
        <v>Lengte/breedte huis Cornelis Jansz Clocke aan de De Haven</v>
      </c>
      <c r="C910" t="s">
        <v>1214</v>
      </c>
      <c r="D910" s="12" t="s">
        <v>1183</v>
      </c>
      <c r="E910">
        <f>VLOOKUP(D910,straatids!A:B,2,FALSE)</f>
        <v>121</v>
      </c>
      <c r="F910" s="14">
        <v>1705</v>
      </c>
      <c r="K910">
        <v>67090</v>
      </c>
      <c r="L910" t="s">
        <v>2773</v>
      </c>
      <c r="M910" t="s">
        <v>2773</v>
      </c>
      <c r="N910" t="s">
        <v>2773</v>
      </c>
      <c r="O910" t="s">
        <v>2773</v>
      </c>
      <c r="P910" t="s">
        <v>1213</v>
      </c>
      <c r="R910" t="s">
        <v>2987</v>
      </c>
      <c r="S910" s="9" t="s">
        <v>3378</v>
      </c>
      <c r="T910" t="s">
        <v>1224</v>
      </c>
      <c r="V910" t="s">
        <v>2949</v>
      </c>
      <c r="W910" s="9" t="s">
        <v>3340</v>
      </c>
    </row>
    <row r="911" spans="1:23" x14ac:dyDescent="0.3">
      <c r="A911" t="s">
        <v>2488</v>
      </c>
      <c r="B911" t="str">
        <f t="shared" si="14"/>
        <v>Lengte/breedte huis  aan de De Haven</v>
      </c>
      <c r="C911" t="s">
        <v>1214</v>
      </c>
      <c r="D911" s="12" t="s">
        <v>1183</v>
      </c>
      <c r="E911">
        <f>VLOOKUP(D911,straatids!A:B,2,FALSE)</f>
        <v>121</v>
      </c>
      <c r="K911" t="s">
        <v>2773</v>
      </c>
      <c r="L911" t="s">
        <v>2773</v>
      </c>
      <c r="M911" t="s">
        <v>2773</v>
      </c>
      <c r="N911" t="s">
        <v>2773</v>
      </c>
      <c r="O911" t="s">
        <v>2773</v>
      </c>
      <c r="R911" t="s">
        <v>2879</v>
      </c>
      <c r="S911" s="9" t="s">
        <v>3270</v>
      </c>
      <c r="T911" t="s">
        <v>1225</v>
      </c>
      <c r="V911" t="s">
        <v>3164</v>
      </c>
      <c r="W911" s="9" t="s">
        <v>3549</v>
      </c>
    </row>
    <row r="912" spans="1:23" x14ac:dyDescent="0.3">
      <c r="A912" t="s">
        <v>2489</v>
      </c>
      <c r="B912" t="str">
        <f t="shared" si="14"/>
        <v>Lengte/breedte huis Heijndrick de Smit aan de De Haven</v>
      </c>
      <c r="C912" t="s">
        <v>1214</v>
      </c>
      <c r="D912" s="12" t="s">
        <v>1183</v>
      </c>
      <c r="E912">
        <f>VLOOKUP(D912,straatids!A:B,2,FALSE)</f>
        <v>121</v>
      </c>
      <c r="F912" s="14">
        <v>1706</v>
      </c>
      <c r="K912">
        <v>67091</v>
      </c>
      <c r="L912" t="s">
        <v>2773</v>
      </c>
      <c r="M912" t="s">
        <v>2773</v>
      </c>
      <c r="N912" t="s">
        <v>2773</v>
      </c>
      <c r="O912" t="s">
        <v>2773</v>
      </c>
      <c r="P912" t="s">
        <v>1215</v>
      </c>
      <c r="Q912" t="s">
        <v>1022</v>
      </c>
      <c r="R912" t="s">
        <v>2836</v>
      </c>
      <c r="S912" s="9" t="s">
        <v>3227</v>
      </c>
      <c r="T912" t="s">
        <v>1226</v>
      </c>
      <c r="V912" t="s">
        <v>2834</v>
      </c>
      <c r="W912" s="9" t="s">
        <v>3225</v>
      </c>
    </row>
    <row r="913" spans="1:24" x14ac:dyDescent="0.3">
      <c r="A913" t="s">
        <v>2490</v>
      </c>
      <c r="B913" t="str">
        <f t="shared" si="14"/>
        <v>Lengte/breedte huis  aan de De Haven</v>
      </c>
      <c r="C913" t="s">
        <v>1214</v>
      </c>
      <c r="D913" s="12" t="s">
        <v>1183</v>
      </c>
      <c r="E913">
        <f>VLOOKUP(D913,straatids!A:B,2,FALSE)</f>
        <v>121</v>
      </c>
      <c r="K913" t="s">
        <v>2773</v>
      </c>
      <c r="L913" t="s">
        <v>2773</v>
      </c>
      <c r="M913" t="s">
        <v>2773</v>
      </c>
      <c r="N913" t="s">
        <v>2773</v>
      </c>
      <c r="O913" t="s">
        <v>2773</v>
      </c>
      <c r="R913" t="s">
        <v>3070</v>
      </c>
      <c r="S913" s="9" t="s">
        <v>3459</v>
      </c>
      <c r="T913" t="s">
        <v>1227</v>
      </c>
      <c r="V913" t="s">
        <v>2831</v>
      </c>
      <c r="W913" s="9" t="s">
        <v>3222</v>
      </c>
    </row>
    <row r="914" spans="1:24" x14ac:dyDescent="0.3">
      <c r="A914" t="s">
        <v>2491</v>
      </c>
      <c r="B914" t="str">
        <f t="shared" si="14"/>
        <v>Lengte/breedte huis Jan Cornelisz Vlack aan de De Haven</v>
      </c>
      <c r="C914" t="s">
        <v>1214</v>
      </c>
      <c r="D914" s="12" t="s">
        <v>1183</v>
      </c>
      <c r="E914">
        <f>VLOOKUP(D914,straatids!A:B,2,FALSE)</f>
        <v>121</v>
      </c>
      <c r="F914" s="14">
        <v>1707</v>
      </c>
      <c r="K914">
        <v>67092</v>
      </c>
      <c r="L914" t="s">
        <v>2773</v>
      </c>
      <c r="M914" t="s">
        <v>2773</v>
      </c>
      <c r="N914" t="s">
        <v>2773</v>
      </c>
      <c r="O914" t="s">
        <v>2773</v>
      </c>
      <c r="P914" t="s">
        <v>1216</v>
      </c>
      <c r="R914" t="s">
        <v>2875</v>
      </c>
      <c r="S914" s="9" t="s">
        <v>3266</v>
      </c>
      <c r="T914" t="s">
        <v>1228</v>
      </c>
      <c r="V914" t="s">
        <v>3077</v>
      </c>
      <c r="W914" s="9" t="s">
        <v>3211</v>
      </c>
    </row>
    <row r="915" spans="1:24" x14ac:dyDescent="0.3">
      <c r="A915" t="s">
        <v>2492</v>
      </c>
      <c r="B915" t="str">
        <f t="shared" si="14"/>
        <v>Lengte/breedte huis Jan Barentsz aan de De Haven</v>
      </c>
      <c r="C915" t="s">
        <v>1218</v>
      </c>
      <c r="D915" s="12" t="s">
        <v>1183</v>
      </c>
      <c r="E915">
        <f>VLOOKUP(D915,straatids!A:B,2,FALSE)</f>
        <v>121</v>
      </c>
      <c r="F915" s="14">
        <v>1708</v>
      </c>
      <c r="K915">
        <v>67093</v>
      </c>
      <c r="L915" t="s">
        <v>2773</v>
      </c>
      <c r="M915" t="s">
        <v>2773</v>
      </c>
      <c r="N915" t="s">
        <v>2773</v>
      </c>
      <c r="O915" t="s">
        <v>2773</v>
      </c>
      <c r="P915" t="s">
        <v>1217</v>
      </c>
      <c r="Q915" t="s">
        <v>1079</v>
      </c>
      <c r="R915" t="s">
        <v>3118</v>
      </c>
      <c r="S915" s="9" t="s">
        <v>3504</v>
      </c>
      <c r="V915" t="s">
        <v>3124</v>
      </c>
      <c r="W915" s="9" t="s">
        <v>3510</v>
      </c>
    </row>
    <row r="916" spans="1:24" x14ac:dyDescent="0.3">
      <c r="A916" t="s">
        <v>2493</v>
      </c>
      <c r="B916" t="str">
        <f t="shared" si="14"/>
        <v>Lengte/breedte huis Jan Goossensz  aan de De Haven</v>
      </c>
      <c r="C916" t="s">
        <v>1218</v>
      </c>
      <c r="D916" s="12" t="s">
        <v>1183</v>
      </c>
      <c r="E916">
        <f>VLOOKUP(D916,straatids!A:B,2,FALSE)</f>
        <v>121</v>
      </c>
      <c r="F916" s="14">
        <v>1709</v>
      </c>
      <c r="K916">
        <v>67094</v>
      </c>
      <c r="L916" t="s">
        <v>2773</v>
      </c>
      <c r="M916" t="s">
        <v>2773</v>
      </c>
      <c r="N916" t="s">
        <v>2773</v>
      </c>
      <c r="O916" t="s">
        <v>2773</v>
      </c>
      <c r="P916" t="s">
        <v>1235</v>
      </c>
      <c r="R916" t="s">
        <v>2933</v>
      </c>
      <c r="S916" s="9" t="s">
        <v>3324</v>
      </c>
      <c r="V916" t="s">
        <v>2821</v>
      </c>
      <c r="W916" s="9" t="s">
        <v>3213</v>
      </c>
    </row>
    <row r="917" spans="1:24" x14ac:dyDescent="0.3">
      <c r="A917" t="s">
        <v>2494</v>
      </c>
      <c r="B917" t="str">
        <f t="shared" si="14"/>
        <v>Lengte/breedte huis Arien Aertsz Bosch aan de De Haven</v>
      </c>
      <c r="C917" t="s">
        <v>1218</v>
      </c>
      <c r="D917" s="12" t="s">
        <v>1183</v>
      </c>
      <c r="E917">
        <f>VLOOKUP(D917,straatids!A:B,2,FALSE)</f>
        <v>121</v>
      </c>
      <c r="F917" s="14">
        <v>1709</v>
      </c>
      <c r="K917">
        <v>67094</v>
      </c>
      <c r="L917" t="s">
        <v>2773</v>
      </c>
      <c r="M917" t="s">
        <v>2773</v>
      </c>
      <c r="N917" t="s">
        <v>2773</v>
      </c>
      <c r="O917" t="s">
        <v>2773</v>
      </c>
      <c r="P917" t="s">
        <v>1236</v>
      </c>
      <c r="R917" t="s">
        <v>3049</v>
      </c>
      <c r="S917" s="9" t="s">
        <v>3439</v>
      </c>
      <c r="V917" t="s">
        <v>2782</v>
      </c>
      <c r="W917" s="9" t="s">
        <v>3174</v>
      </c>
    </row>
    <row r="918" spans="1:24" x14ac:dyDescent="0.3">
      <c r="A918" t="s">
        <v>2495</v>
      </c>
      <c r="B918" t="str">
        <f t="shared" si="14"/>
        <v>Lengte/breedte huis Jacob Jacobsz de Jonge aan de De Haven</v>
      </c>
      <c r="C918" t="s">
        <v>1218</v>
      </c>
      <c r="D918" s="12" t="s">
        <v>1183</v>
      </c>
      <c r="E918">
        <f>VLOOKUP(D918,straatids!A:B,2,FALSE)</f>
        <v>121</v>
      </c>
      <c r="F918" s="14">
        <v>1710</v>
      </c>
      <c r="K918">
        <v>67096</v>
      </c>
      <c r="L918" t="s">
        <v>2773</v>
      </c>
      <c r="M918" t="s">
        <v>2773</v>
      </c>
      <c r="N918" t="s">
        <v>2773</v>
      </c>
      <c r="O918" t="s">
        <v>2773</v>
      </c>
      <c r="P918" t="s">
        <v>1219</v>
      </c>
      <c r="R918" t="s">
        <v>2898</v>
      </c>
      <c r="S918" s="9" t="s">
        <v>3289</v>
      </c>
      <c r="V918" t="s">
        <v>3111</v>
      </c>
      <c r="W918" s="9" t="s">
        <v>3497</v>
      </c>
    </row>
    <row r="919" spans="1:24" x14ac:dyDescent="0.3">
      <c r="A919" t="s">
        <v>2496</v>
      </c>
      <c r="B919" t="str">
        <f t="shared" si="14"/>
        <v>Lengte/breedte huis jacob Ariensz aan de De Haven</v>
      </c>
      <c r="C919" t="s">
        <v>1218</v>
      </c>
      <c r="D919" s="12" t="s">
        <v>1183</v>
      </c>
      <c r="E919">
        <f>VLOOKUP(D919,straatids!A:B,2,FALSE)</f>
        <v>121</v>
      </c>
      <c r="F919" s="14">
        <v>1711</v>
      </c>
      <c r="K919">
        <v>67097</v>
      </c>
      <c r="L919" t="s">
        <v>2773</v>
      </c>
      <c r="M919" t="s">
        <v>2773</v>
      </c>
      <c r="N919" t="s">
        <v>2773</v>
      </c>
      <c r="O919" t="s">
        <v>2773</v>
      </c>
      <c r="P919" t="s">
        <v>1220</v>
      </c>
      <c r="R919" t="s">
        <v>3119</v>
      </c>
      <c r="S919" s="9" t="s">
        <v>3505</v>
      </c>
      <c r="V919" t="s">
        <v>3729</v>
      </c>
      <c r="W919" s="9" t="s">
        <v>3613</v>
      </c>
    </row>
    <row r="920" spans="1:24" x14ac:dyDescent="0.3">
      <c r="A920" t="s">
        <v>2497</v>
      </c>
      <c r="B920" t="str">
        <f t="shared" si="14"/>
        <v>Lengte/breedte huis Otto Aelbertsz aan de De Haven</v>
      </c>
      <c r="C920" t="s">
        <v>1218</v>
      </c>
      <c r="D920" s="12" t="s">
        <v>1183</v>
      </c>
      <c r="E920">
        <f>VLOOKUP(D920,straatids!A:B,2,FALSE)</f>
        <v>121</v>
      </c>
      <c r="F920" s="14">
        <v>1713</v>
      </c>
      <c r="K920">
        <v>67099</v>
      </c>
      <c r="L920" t="s">
        <v>2773</v>
      </c>
      <c r="M920" t="s">
        <v>2773</v>
      </c>
      <c r="N920" t="s">
        <v>2773</v>
      </c>
      <c r="O920" t="s">
        <v>2773</v>
      </c>
      <c r="P920" t="s">
        <v>1221</v>
      </c>
      <c r="Q920" t="s">
        <v>1079</v>
      </c>
      <c r="R920" t="s">
        <v>3120</v>
      </c>
      <c r="S920" s="9" t="s">
        <v>3506</v>
      </c>
      <c r="V920" t="s">
        <v>3102</v>
      </c>
      <c r="W920" s="9" t="s">
        <v>3489</v>
      </c>
    </row>
    <row r="921" spans="1:24" x14ac:dyDescent="0.3">
      <c r="A921" t="s">
        <v>2498</v>
      </c>
      <c r="B921" t="str">
        <f t="shared" si="14"/>
        <v>Lengte/breedte huis Huijch Sijvertsz aan de De Haven</v>
      </c>
      <c r="C921" t="s">
        <v>1218</v>
      </c>
      <c r="D921" s="12" t="s">
        <v>1183</v>
      </c>
      <c r="E921">
        <f>VLOOKUP(D921,straatids!A:B,2,FALSE)</f>
        <v>121</v>
      </c>
      <c r="F921" s="14">
        <v>1714</v>
      </c>
      <c r="K921">
        <v>67100</v>
      </c>
      <c r="L921" t="s">
        <v>2773</v>
      </c>
      <c r="M921" t="s">
        <v>2773</v>
      </c>
      <c r="N921" t="s">
        <v>2773</v>
      </c>
      <c r="O921" t="s">
        <v>2773</v>
      </c>
      <c r="P921" t="s">
        <v>971</v>
      </c>
      <c r="R921" t="s">
        <v>3121</v>
      </c>
      <c r="S921" s="9" t="s">
        <v>3507</v>
      </c>
      <c r="T921" t="s">
        <v>1229</v>
      </c>
      <c r="V921" t="s">
        <v>2856</v>
      </c>
      <c r="W921" s="9" t="s">
        <v>3247</v>
      </c>
      <c r="X921" t="s">
        <v>1230</v>
      </c>
    </row>
    <row r="922" spans="1:24" x14ac:dyDescent="0.3">
      <c r="A922" t="s">
        <v>2499</v>
      </c>
      <c r="B922" t="str">
        <f t="shared" si="14"/>
        <v>Lengte/breedte huis  aan de De Haven</v>
      </c>
      <c r="C922" t="s">
        <v>1218</v>
      </c>
      <c r="D922" s="12" t="s">
        <v>1183</v>
      </c>
      <c r="E922">
        <f>VLOOKUP(D922,straatids!A:B,2,FALSE)</f>
        <v>121</v>
      </c>
      <c r="K922" t="s">
        <v>2773</v>
      </c>
      <c r="L922" t="s">
        <v>2773</v>
      </c>
      <c r="M922" t="s">
        <v>2773</v>
      </c>
      <c r="N922" t="s">
        <v>2773</v>
      </c>
      <c r="O922" t="s">
        <v>2773</v>
      </c>
      <c r="R922" t="s">
        <v>2773</v>
      </c>
      <c r="S922" s="9" t="s">
        <v>2773</v>
      </c>
      <c r="V922" t="s">
        <v>2857</v>
      </c>
      <c r="W922" s="9" t="s">
        <v>3248</v>
      </c>
      <c r="X922" t="s">
        <v>1231</v>
      </c>
    </row>
    <row r="923" spans="1:24" x14ac:dyDescent="0.3">
      <c r="A923" t="s">
        <v>2500</v>
      </c>
      <c r="B923" t="str">
        <f t="shared" si="14"/>
        <v>Lengte/breedte huis  aan de De Haven</v>
      </c>
      <c r="C923" t="s">
        <v>1218</v>
      </c>
      <c r="D923" s="12" t="s">
        <v>1183</v>
      </c>
      <c r="E923">
        <f>VLOOKUP(D923,straatids!A:B,2,FALSE)</f>
        <v>121</v>
      </c>
      <c r="K923" t="s">
        <v>2773</v>
      </c>
      <c r="L923" t="s">
        <v>2773</v>
      </c>
      <c r="M923" t="s">
        <v>2773</v>
      </c>
      <c r="N923" t="s">
        <v>2773</v>
      </c>
      <c r="O923" t="s">
        <v>2773</v>
      </c>
      <c r="R923" t="s">
        <v>2773</v>
      </c>
      <c r="S923" s="9" t="s">
        <v>2773</v>
      </c>
      <c r="V923" t="s">
        <v>3118</v>
      </c>
      <c r="W923" s="9" t="s">
        <v>3504</v>
      </c>
      <c r="X923" t="s">
        <v>804</v>
      </c>
    </row>
    <row r="924" spans="1:24" x14ac:dyDescent="0.3">
      <c r="A924" t="s">
        <v>2501</v>
      </c>
      <c r="B924" t="str">
        <f t="shared" si="14"/>
        <v>Lengte/breedte huis  aan de De Haven</v>
      </c>
      <c r="C924" t="s">
        <v>1218</v>
      </c>
      <c r="D924" s="12" t="s">
        <v>1183</v>
      </c>
      <c r="E924">
        <f>VLOOKUP(D924,straatids!A:B,2,FALSE)</f>
        <v>121</v>
      </c>
      <c r="K924" t="s">
        <v>2773</v>
      </c>
      <c r="L924" t="s">
        <v>2773</v>
      </c>
      <c r="M924" t="s">
        <v>2773</v>
      </c>
      <c r="N924" t="s">
        <v>2773</v>
      </c>
      <c r="O924" t="s">
        <v>2773</v>
      </c>
      <c r="R924" t="s">
        <v>2788</v>
      </c>
      <c r="S924" s="9" t="s">
        <v>3180</v>
      </c>
      <c r="T924" t="s">
        <v>1232</v>
      </c>
      <c r="V924" t="s">
        <v>3727</v>
      </c>
      <c r="W924" s="9" t="s">
        <v>3611</v>
      </c>
    </row>
    <row r="925" spans="1:24" x14ac:dyDescent="0.3">
      <c r="A925" t="s">
        <v>2502</v>
      </c>
      <c r="B925" t="str">
        <f t="shared" si="14"/>
        <v>Lengte/breedte huis Huijch Sijvertsz aan de Veerstal</v>
      </c>
      <c r="C925" t="s">
        <v>1223</v>
      </c>
      <c r="D925" s="12" t="s">
        <v>1222</v>
      </c>
      <c r="E925">
        <f>VLOOKUP(D925,straatids!A:B,2,FALSE)</f>
        <v>363</v>
      </c>
      <c r="F925" s="14">
        <v>1715</v>
      </c>
      <c r="K925">
        <v>67101</v>
      </c>
      <c r="L925" t="s">
        <v>2773</v>
      </c>
      <c r="M925" t="s">
        <v>2773</v>
      </c>
      <c r="N925" t="s">
        <v>2773</v>
      </c>
      <c r="O925" t="s">
        <v>2773</v>
      </c>
      <c r="P925" t="s">
        <v>971</v>
      </c>
      <c r="R925" t="s">
        <v>2862</v>
      </c>
      <c r="S925" s="9" t="s">
        <v>3253</v>
      </c>
      <c r="T925" t="s">
        <v>1238</v>
      </c>
      <c r="V925" t="s">
        <v>3774</v>
      </c>
      <c r="W925" s="9" t="s">
        <v>3658</v>
      </c>
      <c r="X925" t="s">
        <v>1237</v>
      </c>
    </row>
    <row r="926" spans="1:24" x14ac:dyDescent="0.3">
      <c r="A926" t="s">
        <v>2503</v>
      </c>
      <c r="B926" t="str">
        <f t="shared" si="14"/>
        <v>Lengte/breedte huis  aan de Veerstal</v>
      </c>
      <c r="C926" t="s">
        <v>1223</v>
      </c>
      <c r="D926" s="12" t="s">
        <v>1222</v>
      </c>
      <c r="E926">
        <f>VLOOKUP(D926,straatids!A:B,2,FALSE)</f>
        <v>363</v>
      </c>
      <c r="K926" t="s">
        <v>2773</v>
      </c>
      <c r="L926" t="s">
        <v>2773</v>
      </c>
      <c r="M926" t="s">
        <v>2773</v>
      </c>
      <c r="N926" t="s">
        <v>2773</v>
      </c>
      <c r="O926" t="s">
        <v>2773</v>
      </c>
      <c r="R926" t="s">
        <v>2836</v>
      </c>
      <c r="S926" s="9" t="s">
        <v>3227</v>
      </c>
      <c r="T926" t="s">
        <v>1239</v>
      </c>
      <c r="V926" t="s">
        <v>2826</v>
      </c>
      <c r="W926" s="9" t="s">
        <v>3217</v>
      </c>
      <c r="X926" t="s">
        <v>817</v>
      </c>
    </row>
    <row r="927" spans="1:24" x14ac:dyDescent="0.3">
      <c r="A927" t="s">
        <v>2504</v>
      </c>
      <c r="B927" t="str">
        <f t="shared" si="14"/>
        <v>Lengte/breedte huis  aan de Veerstal</v>
      </c>
      <c r="C927" t="s">
        <v>1223</v>
      </c>
      <c r="D927" s="12" t="s">
        <v>1222</v>
      </c>
      <c r="E927">
        <f>VLOOKUP(D927,straatids!A:B,2,FALSE)</f>
        <v>363</v>
      </c>
      <c r="K927" t="s">
        <v>2773</v>
      </c>
      <c r="L927" t="s">
        <v>2773</v>
      </c>
      <c r="M927" t="s">
        <v>2773</v>
      </c>
      <c r="N927" t="s">
        <v>2773</v>
      </c>
      <c r="O927" t="s">
        <v>2773</v>
      </c>
      <c r="R927" t="s">
        <v>2773</v>
      </c>
      <c r="S927" s="9" t="s">
        <v>2773</v>
      </c>
      <c r="T927" t="s">
        <v>1240</v>
      </c>
      <c r="V927" t="s">
        <v>2773</v>
      </c>
      <c r="W927" s="9" t="s">
        <v>2773</v>
      </c>
    </row>
    <row r="928" spans="1:24" x14ac:dyDescent="0.3">
      <c r="A928" t="s">
        <v>2505</v>
      </c>
      <c r="B928" t="str">
        <f t="shared" si="14"/>
        <v>Lengte/breedte huis  aan de Veerstal</v>
      </c>
      <c r="C928" t="s">
        <v>1223</v>
      </c>
      <c r="D928" s="12" t="s">
        <v>1222</v>
      </c>
      <c r="E928">
        <f>VLOOKUP(D928,straatids!A:B,2,FALSE)</f>
        <v>363</v>
      </c>
      <c r="K928" t="s">
        <v>2773</v>
      </c>
      <c r="L928" t="s">
        <v>2773</v>
      </c>
      <c r="M928" t="s">
        <v>2773</v>
      </c>
      <c r="N928" t="s">
        <v>2773</v>
      </c>
      <c r="O928" t="s">
        <v>2773</v>
      </c>
      <c r="R928" t="s">
        <v>3122</v>
      </c>
      <c r="S928" s="9" t="s">
        <v>3508</v>
      </c>
      <c r="T928" t="s">
        <v>1241</v>
      </c>
      <c r="V928" t="s">
        <v>2874</v>
      </c>
      <c r="W928" s="9" t="s">
        <v>3265</v>
      </c>
      <c r="X928" t="s">
        <v>1242</v>
      </c>
    </row>
    <row r="929" spans="1:24" x14ac:dyDescent="0.3">
      <c r="A929" t="s">
        <v>2506</v>
      </c>
      <c r="B929" t="str">
        <f t="shared" si="14"/>
        <v>Lengte/breedte huis  aan de Veerstal</v>
      </c>
      <c r="C929" t="s">
        <v>1223</v>
      </c>
      <c r="D929" s="12" t="s">
        <v>1222</v>
      </c>
      <c r="E929">
        <f>VLOOKUP(D929,straatids!A:B,2,FALSE)</f>
        <v>363</v>
      </c>
      <c r="K929" t="s">
        <v>2773</v>
      </c>
      <c r="L929" t="s">
        <v>2773</v>
      </c>
      <c r="M929" t="s">
        <v>2773</v>
      </c>
      <c r="N929" t="s">
        <v>2773</v>
      </c>
      <c r="O929" t="s">
        <v>2773</v>
      </c>
      <c r="R929" t="s">
        <v>2773</v>
      </c>
      <c r="S929" s="9" t="s">
        <v>2773</v>
      </c>
      <c r="V929" t="s">
        <v>2816</v>
      </c>
      <c r="W929" s="9" t="s">
        <v>3208</v>
      </c>
      <c r="X929" t="s">
        <v>1243</v>
      </c>
    </row>
    <row r="930" spans="1:24" x14ac:dyDescent="0.3">
      <c r="A930" t="s">
        <v>2507</v>
      </c>
      <c r="B930" t="str">
        <f t="shared" si="14"/>
        <v>Lengte/breedte huis Trijn Ariensz Pool aan de Veerstal</v>
      </c>
      <c r="C930" t="s">
        <v>1223</v>
      </c>
      <c r="D930" s="12" t="s">
        <v>1222</v>
      </c>
      <c r="E930">
        <f>VLOOKUP(D930,straatids!A:B,2,FALSE)</f>
        <v>363</v>
      </c>
      <c r="F930" s="14">
        <v>1720</v>
      </c>
      <c r="K930">
        <v>67106</v>
      </c>
      <c r="L930" t="s">
        <v>2773</v>
      </c>
      <c r="M930" t="s">
        <v>2773</v>
      </c>
      <c r="N930" t="s">
        <v>2773</v>
      </c>
      <c r="O930" t="s">
        <v>2773</v>
      </c>
      <c r="P930" t="s">
        <v>1244</v>
      </c>
      <c r="R930" t="s">
        <v>2839</v>
      </c>
      <c r="S930" s="9" t="s">
        <v>3230</v>
      </c>
      <c r="T930" t="s">
        <v>1245</v>
      </c>
      <c r="V930" t="s">
        <v>2874</v>
      </c>
      <c r="W930" s="9" t="s">
        <v>3265</v>
      </c>
    </row>
    <row r="931" spans="1:24" x14ac:dyDescent="0.3">
      <c r="A931" t="s">
        <v>2508</v>
      </c>
      <c r="B931" t="str">
        <f t="shared" si="14"/>
        <v>Lengte/breedte huis  aan de Veerstal</v>
      </c>
      <c r="C931" t="s">
        <v>1223</v>
      </c>
      <c r="D931" s="12" t="s">
        <v>1222</v>
      </c>
      <c r="E931">
        <f>VLOOKUP(D931,straatids!A:B,2,FALSE)</f>
        <v>363</v>
      </c>
      <c r="K931" t="s">
        <v>2773</v>
      </c>
      <c r="L931" t="s">
        <v>2773</v>
      </c>
      <c r="M931" t="s">
        <v>2773</v>
      </c>
      <c r="N931" t="s">
        <v>2773</v>
      </c>
      <c r="O931" t="s">
        <v>2773</v>
      </c>
      <c r="R931" t="s">
        <v>2852</v>
      </c>
      <c r="S931" s="9" t="s">
        <v>3243</v>
      </c>
      <c r="T931" t="s">
        <v>1246</v>
      </c>
      <c r="V931" t="s">
        <v>2964</v>
      </c>
      <c r="W931" s="9" t="s">
        <v>3355</v>
      </c>
      <c r="X931" t="s">
        <v>1247</v>
      </c>
    </row>
    <row r="932" spans="1:24" x14ac:dyDescent="0.3">
      <c r="A932" t="s">
        <v>2509</v>
      </c>
      <c r="B932" t="str">
        <f t="shared" si="14"/>
        <v>Lengte/breedte huis Leendert Pietersz aan de Veerstal</v>
      </c>
      <c r="C932" t="s">
        <v>1267</v>
      </c>
      <c r="D932" s="12" t="s">
        <v>1222</v>
      </c>
      <c r="E932">
        <f>VLOOKUP(D932,straatids!A:B,2,FALSE)</f>
        <v>363</v>
      </c>
      <c r="F932" s="14">
        <v>1721</v>
      </c>
      <c r="K932">
        <v>67107</v>
      </c>
      <c r="L932" t="s">
        <v>2773</v>
      </c>
      <c r="M932" t="s">
        <v>2773</v>
      </c>
      <c r="N932" t="s">
        <v>2773</v>
      </c>
      <c r="O932" t="s">
        <v>2773</v>
      </c>
      <c r="P932" t="s">
        <v>1248</v>
      </c>
      <c r="R932" t="s">
        <v>2874</v>
      </c>
      <c r="S932" s="9" t="s">
        <v>3265</v>
      </c>
      <c r="T932" t="s">
        <v>1249</v>
      </c>
      <c r="V932" t="s">
        <v>2938</v>
      </c>
      <c r="W932" s="9" t="s">
        <v>3329</v>
      </c>
      <c r="X932" t="s">
        <v>1247</v>
      </c>
    </row>
    <row r="933" spans="1:24" x14ac:dyDescent="0.3">
      <c r="A933" t="s">
        <v>2510</v>
      </c>
      <c r="B933" t="str">
        <f t="shared" si="14"/>
        <v>Lengte/breedte huis  aan de Veerstal</v>
      </c>
      <c r="C933" t="s">
        <v>1267</v>
      </c>
      <c r="D933" s="12" t="s">
        <v>1222</v>
      </c>
      <c r="E933">
        <f>VLOOKUP(D933,straatids!A:B,2,FALSE)</f>
        <v>363</v>
      </c>
      <c r="K933" t="s">
        <v>2773</v>
      </c>
      <c r="L933" t="s">
        <v>2773</v>
      </c>
      <c r="M933" t="s">
        <v>2773</v>
      </c>
      <c r="N933" t="s">
        <v>2773</v>
      </c>
      <c r="O933" t="s">
        <v>2773</v>
      </c>
      <c r="R933" t="s">
        <v>3123</v>
      </c>
      <c r="S933" s="9" t="s">
        <v>3509</v>
      </c>
      <c r="T933" t="s">
        <v>1250</v>
      </c>
      <c r="V933" t="s">
        <v>2872</v>
      </c>
      <c r="W933" s="9" t="s">
        <v>3263</v>
      </c>
      <c r="X933" t="s">
        <v>1251</v>
      </c>
    </row>
    <row r="934" spans="1:24" x14ac:dyDescent="0.3">
      <c r="A934" t="s">
        <v>2511</v>
      </c>
      <c r="B934" t="str">
        <f t="shared" si="14"/>
        <v>Lengte/breedte huis Jacob Dircksz aan de Veerstal</v>
      </c>
      <c r="C934" t="s">
        <v>1267</v>
      </c>
      <c r="D934" s="12" t="s">
        <v>1222</v>
      </c>
      <c r="E934">
        <f>VLOOKUP(D934,straatids!A:B,2,FALSE)</f>
        <v>363</v>
      </c>
      <c r="F934" s="14">
        <v>1722</v>
      </c>
      <c r="K934">
        <v>67108</v>
      </c>
      <c r="L934" t="s">
        <v>2773</v>
      </c>
      <c r="M934" t="s">
        <v>2773</v>
      </c>
      <c r="N934" t="s">
        <v>2773</v>
      </c>
      <c r="O934" t="s">
        <v>2773</v>
      </c>
      <c r="P934" t="s">
        <v>634</v>
      </c>
      <c r="Q934" t="s">
        <v>1252</v>
      </c>
      <c r="R934" t="s">
        <v>3124</v>
      </c>
      <c r="S934" s="9" t="s">
        <v>3510</v>
      </c>
      <c r="T934" t="s">
        <v>1253</v>
      </c>
      <c r="V934" t="s">
        <v>3706</v>
      </c>
      <c r="W934" s="9" t="s">
        <v>3587</v>
      </c>
    </row>
    <row r="935" spans="1:24" x14ac:dyDescent="0.3">
      <c r="A935" t="s">
        <v>2512</v>
      </c>
      <c r="B935" t="str">
        <f t="shared" si="14"/>
        <v>Lengte/breedte huis Schippers huijs aan de Veerstal</v>
      </c>
      <c r="C935" t="s">
        <v>1267</v>
      </c>
      <c r="D935" s="12" t="s">
        <v>1222</v>
      </c>
      <c r="E935">
        <f>VLOOKUP(D935,straatids!A:B,2,FALSE)</f>
        <v>363</v>
      </c>
      <c r="F935" s="14">
        <v>1723</v>
      </c>
      <c r="K935">
        <v>67109</v>
      </c>
      <c r="L935" t="s">
        <v>2773</v>
      </c>
      <c r="M935" t="s">
        <v>2773</v>
      </c>
      <c r="N935" t="s">
        <v>2773</v>
      </c>
      <c r="O935" t="s">
        <v>2773</v>
      </c>
      <c r="P935" t="s">
        <v>1254</v>
      </c>
      <c r="R935" t="s">
        <v>2972</v>
      </c>
      <c r="S935" s="9" t="s">
        <v>3363</v>
      </c>
      <c r="V935" t="s">
        <v>2998</v>
      </c>
      <c r="W935" s="9" t="s">
        <v>3389</v>
      </c>
    </row>
    <row r="936" spans="1:24" x14ac:dyDescent="0.3">
      <c r="A936" t="s">
        <v>2513</v>
      </c>
      <c r="B936" t="str">
        <f t="shared" si="14"/>
        <v>Lengte/breedte huis Pieter Claesz Cruijck? aan de Veerstal</v>
      </c>
      <c r="C936" t="s">
        <v>1267</v>
      </c>
      <c r="D936" s="12" t="s">
        <v>1222</v>
      </c>
      <c r="E936">
        <f>VLOOKUP(D936,straatids!A:B,2,FALSE)</f>
        <v>363</v>
      </c>
      <c r="F936" s="14">
        <v>1724</v>
      </c>
      <c r="K936">
        <v>67110</v>
      </c>
      <c r="L936" t="s">
        <v>2773</v>
      </c>
      <c r="M936" t="s">
        <v>2773</v>
      </c>
      <c r="N936" t="s">
        <v>2773</v>
      </c>
      <c r="O936" t="s">
        <v>2773</v>
      </c>
      <c r="P936" t="s">
        <v>1255</v>
      </c>
      <c r="R936" t="s">
        <v>2963</v>
      </c>
      <c r="S936" s="9" t="s">
        <v>3354</v>
      </c>
      <c r="V936" t="s">
        <v>3062</v>
      </c>
      <c r="W936" s="9" t="s">
        <v>3452</v>
      </c>
    </row>
    <row r="937" spans="1:24" x14ac:dyDescent="0.3">
      <c r="A937" t="s">
        <v>2514</v>
      </c>
      <c r="B937" t="str">
        <f t="shared" si="14"/>
        <v>Lengte/breedte huis Ghijsbert Willemsz aan de Veerstal</v>
      </c>
      <c r="C937" t="s">
        <v>1266</v>
      </c>
      <c r="D937" s="12" t="s">
        <v>1222</v>
      </c>
      <c r="E937">
        <f>VLOOKUP(D937,straatids!A:B,2,FALSE)</f>
        <v>363</v>
      </c>
      <c r="F937" s="14">
        <v>1725</v>
      </c>
      <c r="K937">
        <v>67111</v>
      </c>
      <c r="L937" t="s">
        <v>2773</v>
      </c>
      <c r="M937" t="s">
        <v>2773</v>
      </c>
      <c r="N937" t="s">
        <v>2773</v>
      </c>
      <c r="O937" t="s">
        <v>2773</v>
      </c>
      <c r="P937" t="s">
        <v>1256</v>
      </c>
      <c r="R937" t="s">
        <v>3125</v>
      </c>
      <c r="S937" s="9" t="s">
        <v>3511</v>
      </c>
      <c r="V937" t="s">
        <v>3775</v>
      </c>
      <c r="W937" s="9" t="s">
        <v>3659</v>
      </c>
      <c r="X937" t="s">
        <v>1251</v>
      </c>
    </row>
    <row r="938" spans="1:24" x14ac:dyDescent="0.3">
      <c r="A938" t="s">
        <v>2515</v>
      </c>
      <c r="B938" t="str">
        <f t="shared" si="14"/>
        <v>Lengte/breedte huis  aan de Veerstal</v>
      </c>
      <c r="C938" t="s">
        <v>1266</v>
      </c>
      <c r="D938" s="12" t="s">
        <v>1222</v>
      </c>
      <c r="E938">
        <f>VLOOKUP(D938,straatids!A:B,2,FALSE)</f>
        <v>363</v>
      </c>
      <c r="K938" t="s">
        <v>2773</v>
      </c>
      <c r="L938" t="s">
        <v>2773</v>
      </c>
      <c r="M938" t="s">
        <v>2773</v>
      </c>
      <c r="N938" t="s">
        <v>2773</v>
      </c>
      <c r="O938" t="s">
        <v>2773</v>
      </c>
      <c r="R938" t="s">
        <v>2814</v>
      </c>
      <c r="S938" s="9" t="s">
        <v>3206</v>
      </c>
      <c r="T938" t="s">
        <v>1257</v>
      </c>
      <c r="V938" t="s">
        <v>2787</v>
      </c>
      <c r="W938" s="9" t="s">
        <v>3179</v>
      </c>
      <c r="X938" t="s">
        <v>817</v>
      </c>
    </row>
    <row r="939" spans="1:24" x14ac:dyDescent="0.3">
      <c r="A939" t="s">
        <v>2516</v>
      </c>
      <c r="B939" t="str">
        <f t="shared" si="14"/>
        <v>Lengte/breedte huis Leendert Joppen aan de Veerstal</v>
      </c>
      <c r="C939" t="s">
        <v>1266</v>
      </c>
      <c r="D939" s="12" t="s">
        <v>1222</v>
      </c>
      <c r="E939">
        <f>VLOOKUP(D939,straatids!A:B,2,FALSE)</f>
        <v>363</v>
      </c>
      <c r="F939" s="14">
        <v>1729</v>
      </c>
      <c r="K939">
        <v>67115</v>
      </c>
      <c r="L939" t="s">
        <v>2773</v>
      </c>
      <c r="M939" t="s">
        <v>2773</v>
      </c>
      <c r="N939" t="s">
        <v>2773</v>
      </c>
      <c r="O939" t="s">
        <v>2773</v>
      </c>
      <c r="P939" t="s">
        <v>1258</v>
      </c>
      <c r="R939" t="s">
        <v>2801</v>
      </c>
      <c r="S939" s="9" t="s">
        <v>3193</v>
      </c>
      <c r="V939" t="s">
        <v>2813</v>
      </c>
      <c r="W939" s="9" t="s">
        <v>3205</v>
      </c>
      <c r="X939" t="s">
        <v>1259</v>
      </c>
    </row>
    <row r="940" spans="1:24" x14ac:dyDescent="0.3">
      <c r="A940" t="s">
        <v>2517</v>
      </c>
      <c r="B940" t="str">
        <f t="shared" si="14"/>
        <v>Lengte/breedte huis  aan de Veerstal</v>
      </c>
      <c r="C940" t="s">
        <v>1266</v>
      </c>
      <c r="D940" s="12" t="s">
        <v>1222</v>
      </c>
      <c r="E940">
        <f>VLOOKUP(D940,straatids!A:B,2,FALSE)</f>
        <v>363</v>
      </c>
      <c r="K940" t="s">
        <v>2773</v>
      </c>
      <c r="L940" t="s">
        <v>2773</v>
      </c>
      <c r="M940" t="s">
        <v>2773</v>
      </c>
      <c r="N940" t="s">
        <v>2773</v>
      </c>
      <c r="O940" t="s">
        <v>2773</v>
      </c>
      <c r="R940" t="s">
        <v>2773</v>
      </c>
      <c r="S940" s="9" t="s">
        <v>2773</v>
      </c>
      <c r="V940" t="s">
        <v>3006</v>
      </c>
      <c r="W940" s="9" t="s">
        <v>3397</v>
      </c>
      <c r="X940" t="s">
        <v>1260</v>
      </c>
    </row>
    <row r="941" spans="1:24" x14ac:dyDescent="0.3">
      <c r="A941" t="s">
        <v>2518</v>
      </c>
      <c r="B941" t="str">
        <f t="shared" si="14"/>
        <v>Lengte/breedte huis  aan de Veerstal</v>
      </c>
      <c r="C941" t="s">
        <v>1266</v>
      </c>
      <c r="D941" s="12" t="s">
        <v>1222</v>
      </c>
      <c r="E941">
        <f>VLOOKUP(D941,straatids!A:B,2,FALSE)</f>
        <v>363</v>
      </c>
      <c r="K941" t="s">
        <v>2773</v>
      </c>
      <c r="L941" t="s">
        <v>2773</v>
      </c>
      <c r="M941" t="s">
        <v>2773</v>
      </c>
      <c r="N941" t="s">
        <v>2773</v>
      </c>
      <c r="O941" t="s">
        <v>2773</v>
      </c>
      <c r="R941" t="s">
        <v>2826</v>
      </c>
      <c r="S941" s="9" t="s">
        <v>3217</v>
      </c>
      <c r="T941" t="s">
        <v>1261</v>
      </c>
      <c r="V941" t="s">
        <v>2878</v>
      </c>
      <c r="W941" s="9" t="s">
        <v>3269</v>
      </c>
      <c r="X941" t="s">
        <v>1262</v>
      </c>
    </row>
    <row r="942" spans="1:24" x14ac:dyDescent="0.3">
      <c r="A942" t="s">
        <v>2519</v>
      </c>
      <c r="B942" t="str">
        <f t="shared" si="14"/>
        <v>Lengte/breedte huis Willem Willemsz aan de Veerstal</v>
      </c>
      <c r="C942" t="s">
        <v>1266</v>
      </c>
      <c r="D942" s="12" t="s">
        <v>1222</v>
      </c>
      <c r="E942">
        <f>VLOOKUP(D942,straatids!A:B,2,FALSE)</f>
        <v>363</v>
      </c>
      <c r="F942" s="14">
        <v>1730</v>
      </c>
      <c r="K942">
        <v>67117</v>
      </c>
      <c r="L942" t="s">
        <v>2773</v>
      </c>
      <c r="M942" t="s">
        <v>2773</v>
      </c>
      <c r="N942" t="s">
        <v>2773</v>
      </c>
      <c r="O942" t="s">
        <v>2773</v>
      </c>
      <c r="P942" t="s">
        <v>215</v>
      </c>
      <c r="R942" t="s">
        <v>2860</v>
      </c>
      <c r="S942" s="9" t="s">
        <v>3251</v>
      </c>
      <c r="V942" t="s">
        <v>2794</v>
      </c>
      <c r="W942" s="9" t="s">
        <v>3186</v>
      </c>
      <c r="X942" t="s">
        <v>1263</v>
      </c>
    </row>
    <row r="943" spans="1:24" x14ac:dyDescent="0.3">
      <c r="A943" t="s">
        <v>2520</v>
      </c>
      <c r="B943" t="str">
        <f t="shared" si="14"/>
        <v>Lengte/breedte huis  aan de Veerstal</v>
      </c>
      <c r="C943" t="s">
        <v>1266</v>
      </c>
      <c r="D943" s="12" t="s">
        <v>1222</v>
      </c>
      <c r="E943">
        <f>VLOOKUP(D943,straatids!A:B,2,FALSE)</f>
        <v>363</v>
      </c>
      <c r="K943" t="s">
        <v>2773</v>
      </c>
      <c r="L943" t="s">
        <v>2773</v>
      </c>
      <c r="M943" t="s">
        <v>2773</v>
      </c>
      <c r="N943" t="s">
        <v>2773</v>
      </c>
      <c r="O943" t="s">
        <v>2773</v>
      </c>
      <c r="R943" t="s">
        <v>2773</v>
      </c>
      <c r="S943" s="9" t="s">
        <v>2773</v>
      </c>
      <c r="T943" t="s">
        <v>1264</v>
      </c>
      <c r="V943" t="s">
        <v>2773</v>
      </c>
      <c r="W943" s="9" t="s">
        <v>2773</v>
      </c>
    </row>
    <row r="944" spans="1:24" x14ac:dyDescent="0.3">
      <c r="A944" t="s">
        <v>2521</v>
      </c>
      <c r="B944" t="str">
        <f t="shared" si="14"/>
        <v>Lengte/breedte huis Gijsbert Willemsz aan de Peperstraat</v>
      </c>
      <c r="C944" t="s">
        <v>1265</v>
      </c>
      <c r="D944" s="12" t="s">
        <v>1268</v>
      </c>
      <c r="E944">
        <f>VLOOKUP(D944,straatids!A:B,2,FALSE)</f>
        <v>123</v>
      </c>
      <c r="F944" s="14">
        <v>1725</v>
      </c>
      <c r="K944">
        <v>67111</v>
      </c>
      <c r="L944" t="s">
        <v>2773</v>
      </c>
      <c r="M944" t="s">
        <v>2773</v>
      </c>
      <c r="N944" t="s">
        <v>2773</v>
      </c>
      <c r="O944" t="s">
        <v>2773</v>
      </c>
      <c r="P944" t="s">
        <v>1269</v>
      </c>
      <c r="R944" t="s">
        <v>3028</v>
      </c>
      <c r="S944" s="9" t="s">
        <v>3418</v>
      </c>
      <c r="T944" t="s">
        <v>1333</v>
      </c>
      <c r="V944" t="s">
        <v>3681</v>
      </c>
      <c r="W944" s="9" t="s">
        <v>3563</v>
      </c>
    </row>
    <row r="945" spans="1:24" x14ac:dyDescent="0.3">
      <c r="A945" t="s">
        <v>2522</v>
      </c>
      <c r="B945" t="str">
        <f t="shared" si="14"/>
        <v>Lengte/breedte huis Sijmen Ariensz aan de Peperstraat</v>
      </c>
      <c r="C945" t="s">
        <v>1265</v>
      </c>
      <c r="D945" s="12" t="s">
        <v>1268</v>
      </c>
      <c r="E945">
        <f>VLOOKUP(D945,straatids!A:B,2,FALSE)</f>
        <v>123</v>
      </c>
      <c r="F945" s="14">
        <v>1726</v>
      </c>
      <c r="K945">
        <v>67112</v>
      </c>
      <c r="L945" t="s">
        <v>2773</v>
      </c>
      <c r="M945" t="s">
        <v>2773</v>
      </c>
      <c r="N945" t="s">
        <v>2773</v>
      </c>
      <c r="O945" t="s">
        <v>2773</v>
      </c>
      <c r="P945" t="s">
        <v>1270</v>
      </c>
      <c r="R945" t="s">
        <v>2837</v>
      </c>
      <c r="S945" s="9" t="s">
        <v>3228</v>
      </c>
      <c r="V945" t="s">
        <v>2835</v>
      </c>
      <c r="W945" s="9" t="s">
        <v>3226</v>
      </c>
    </row>
    <row r="946" spans="1:24" x14ac:dyDescent="0.3">
      <c r="A946" t="s">
        <v>2523</v>
      </c>
      <c r="B946" t="str">
        <f t="shared" si="14"/>
        <v>Lengte/breedte huis voor de poort van 't Schippershuijs aan de Peperstraat</v>
      </c>
      <c r="C946" t="s">
        <v>1265</v>
      </c>
      <c r="D946" s="12" t="s">
        <v>1268</v>
      </c>
      <c r="E946">
        <f>VLOOKUP(D946,straatids!A:B,2,FALSE)</f>
        <v>123</v>
      </c>
      <c r="K946" t="s">
        <v>2773</v>
      </c>
      <c r="L946" t="s">
        <v>2773</v>
      </c>
      <c r="M946" t="s">
        <v>2773</v>
      </c>
      <c r="N946" t="s">
        <v>2773</v>
      </c>
      <c r="O946" t="s">
        <v>2773</v>
      </c>
      <c r="P946" t="s">
        <v>1271</v>
      </c>
      <c r="R946" t="s">
        <v>3126</v>
      </c>
      <c r="S946" s="9" t="s">
        <v>3512</v>
      </c>
      <c r="V946" t="s">
        <v>2835</v>
      </c>
      <c r="W946" s="9" t="s">
        <v>3226</v>
      </c>
    </row>
    <row r="947" spans="1:24" x14ac:dyDescent="0.3">
      <c r="A947" t="s">
        <v>2524</v>
      </c>
      <c r="B947" t="str">
        <f t="shared" si="14"/>
        <v>Lengte/breedte huis Neeltgen Leenderts aan de Peperstraat</v>
      </c>
      <c r="C947" t="s">
        <v>1265</v>
      </c>
      <c r="D947" s="12" t="s">
        <v>1268</v>
      </c>
      <c r="E947">
        <f>VLOOKUP(D947,straatids!A:B,2,FALSE)</f>
        <v>123</v>
      </c>
      <c r="F947" s="14">
        <v>1727</v>
      </c>
      <c r="K947">
        <v>67113</v>
      </c>
      <c r="L947" t="s">
        <v>2773</v>
      </c>
      <c r="M947" t="s">
        <v>2773</v>
      </c>
      <c r="N947" t="s">
        <v>2773</v>
      </c>
      <c r="O947" t="s">
        <v>2773</v>
      </c>
      <c r="P947" t="s">
        <v>1272</v>
      </c>
      <c r="R947" t="s">
        <v>2816</v>
      </c>
      <c r="S947" s="9" t="s">
        <v>3208</v>
      </c>
      <c r="V947" t="s">
        <v>2988</v>
      </c>
      <c r="W947" s="9" t="s">
        <v>3379</v>
      </c>
    </row>
    <row r="948" spans="1:24" x14ac:dyDescent="0.3">
      <c r="A948" t="s">
        <v>2525</v>
      </c>
      <c r="B948" t="str">
        <f t="shared" si="14"/>
        <v>Lengte/breedte huis Lijsbeth Willems aan de Peperstraat</v>
      </c>
      <c r="C948" t="s">
        <v>1274</v>
      </c>
      <c r="D948" s="12" t="s">
        <v>1268</v>
      </c>
      <c r="E948">
        <f>VLOOKUP(D948,straatids!A:B,2,FALSE)</f>
        <v>123</v>
      </c>
      <c r="F948" s="14">
        <v>1728</v>
      </c>
      <c r="K948">
        <v>67114</v>
      </c>
      <c r="L948" t="s">
        <v>2773</v>
      </c>
      <c r="M948" t="s">
        <v>2773</v>
      </c>
      <c r="N948" t="s">
        <v>2773</v>
      </c>
      <c r="O948" t="s">
        <v>2773</v>
      </c>
      <c r="P948" t="s">
        <v>1273</v>
      </c>
      <c r="R948" t="s">
        <v>3127</v>
      </c>
      <c r="S948" s="9" t="s">
        <v>3513</v>
      </c>
      <c r="V948" t="s">
        <v>2988</v>
      </c>
      <c r="W948" s="9" t="s">
        <v>3379</v>
      </c>
    </row>
    <row r="949" spans="1:24" x14ac:dyDescent="0.3">
      <c r="A949" t="s">
        <v>2526</v>
      </c>
      <c r="B949" t="str">
        <f t="shared" si="14"/>
        <v>Lengte/breedte huis Arien Aertsz Bos aan de Peperstraat</v>
      </c>
      <c r="C949" t="s">
        <v>1274</v>
      </c>
      <c r="D949" s="12" t="s">
        <v>1268</v>
      </c>
      <c r="E949">
        <f>VLOOKUP(D949,straatids!A:B,2,FALSE)</f>
        <v>123</v>
      </c>
      <c r="K949" t="s">
        <v>2773</v>
      </c>
      <c r="L949" t="s">
        <v>2773</v>
      </c>
      <c r="M949" t="s">
        <v>2773</v>
      </c>
      <c r="N949" t="s">
        <v>2773</v>
      </c>
      <c r="O949" t="s">
        <v>2773</v>
      </c>
      <c r="P949" t="s">
        <v>1275</v>
      </c>
      <c r="R949" t="s">
        <v>3128</v>
      </c>
      <c r="S949" s="9" t="s">
        <v>3514</v>
      </c>
      <c r="V949" t="s">
        <v>2901</v>
      </c>
      <c r="W949" s="9" t="s">
        <v>3292</v>
      </c>
    </row>
    <row r="950" spans="1:24" x14ac:dyDescent="0.3">
      <c r="A950" t="s">
        <v>2527</v>
      </c>
      <c r="B950" t="str">
        <f t="shared" si="14"/>
        <v>Lengte/breedte huis  aan de Peperstraat</v>
      </c>
      <c r="C950" t="s">
        <v>1274</v>
      </c>
      <c r="D950" s="12" t="s">
        <v>1268</v>
      </c>
      <c r="E950">
        <f>VLOOKUP(D950,straatids!A:B,2,FALSE)</f>
        <v>123</v>
      </c>
      <c r="K950" t="s">
        <v>2773</v>
      </c>
      <c r="L950" t="s">
        <v>2773</v>
      </c>
      <c r="M950" t="s">
        <v>2773</v>
      </c>
      <c r="N950" t="s">
        <v>2773</v>
      </c>
      <c r="O950" t="s">
        <v>2773</v>
      </c>
      <c r="R950" t="s">
        <v>3128</v>
      </c>
      <c r="S950" s="9" t="s">
        <v>3514</v>
      </c>
      <c r="T950" t="s">
        <v>1276</v>
      </c>
      <c r="V950" t="s">
        <v>3005</v>
      </c>
      <c r="W950" s="9" t="s">
        <v>3396</v>
      </c>
    </row>
    <row r="951" spans="1:24" x14ac:dyDescent="0.3">
      <c r="A951" t="s">
        <v>2528</v>
      </c>
      <c r="B951" t="str">
        <f t="shared" si="14"/>
        <v>Lengte/breedte huis  aan de Peperstraat</v>
      </c>
      <c r="C951" t="s">
        <v>1274</v>
      </c>
      <c r="D951" s="12" t="s">
        <v>1268</v>
      </c>
      <c r="E951">
        <f>VLOOKUP(D951,straatids!A:B,2,FALSE)</f>
        <v>123</v>
      </c>
      <c r="K951" t="s">
        <v>2773</v>
      </c>
      <c r="L951" t="s">
        <v>2773</v>
      </c>
      <c r="M951" t="s">
        <v>2773</v>
      </c>
      <c r="N951" t="s">
        <v>2773</v>
      </c>
      <c r="O951" t="s">
        <v>2773</v>
      </c>
      <c r="R951" t="s">
        <v>2814</v>
      </c>
      <c r="S951" s="9" t="s">
        <v>3206</v>
      </c>
      <c r="T951" t="s">
        <v>1277</v>
      </c>
      <c r="V951" t="s">
        <v>3776</v>
      </c>
      <c r="W951" s="9" t="s">
        <v>3660</v>
      </c>
      <c r="X951" t="s">
        <v>1278</v>
      </c>
    </row>
    <row r="952" spans="1:24" x14ac:dyDescent="0.3">
      <c r="A952" t="s">
        <v>2529</v>
      </c>
      <c r="B952" t="str">
        <f t="shared" si="14"/>
        <v>Lengte/breedte huis  aan de Peperstraat</v>
      </c>
      <c r="C952" t="s">
        <v>1274</v>
      </c>
      <c r="D952" s="12" t="s">
        <v>1268</v>
      </c>
      <c r="E952">
        <f>VLOOKUP(D952,straatids!A:B,2,FALSE)</f>
        <v>123</v>
      </c>
      <c r="K952" t="s">
        <v>2773</v>
      </c>
      <c r="L952" t="s">
        <v>2773</v>
      </c>
      <c r="M952" t="s">
        <v>2773</v>
      </c>
      <c r="N952" t="s">
        <v>2773</v>
      </c>
      <c r="O952" t="s">
        <v>2773</v>
      </c>
      <c r="R952" t="s">
        <v>2814</v>
      </c>
      <c r="S952" s="9" t="s">
        <v>3206</v>
      </c>
      <c r="T952" t="s">
        <v>1279</v>
      </c>
      <c r="V952" t="s">
        <v>2937</v>
      </c>
      <c r="W952" s="9" t="s">
        <v>3328</v>
      </c>
    </row>
    <row r="953" spans="1:24" x14ac:dyDescent="0.3">
      <c r="A953" t="s">
        <v>2530</v>
      </c>
      <c r="B953" t="str">
        <f t="shared" si="14"/>
        <v>Lengte/breedte huis Leendert Joppen aan de Peperstraat</v>
      </c>
      <c r="C953" t="s">
        <v>1274</v>
      </c>
      <c r="D953" s="12" t="s">
        <v>1268</v>
      </c>
      <c r="E953">
        <f>VLOOKUP(D953,straatids!A:B,2,FALSE)</f>
        <v>123</v>
      </c>
      <c r="K953" t="s">
        <v>2773</v>
      </c>
      <c r="L953" t="s">
        <v>2773</v>
      </c>
      <c r="M953" t="s">
        <v>2773</v>
      </c>
      <c r="N953" t="s">
        <v>2773</v>
      </c>
      <c r="O953" t="s">
        <v>2773</v>
      </c>
      <c r="P953" t="s">
        <v>1258</v>
      </c>
      <c r="R953" t="s">
        <v>3129</v>
      </c>
      <c r="S953" s="9" t="s">
        <v>3515</v>
      </c>
      <c r="V953" t="s">
        <v>2835</v>
      </c>
      <c r="W953" s="9" t="s">
        <v>3226</v>
      </c>
      <c r="X953" t="s">
        <v>1334</v>
      </c>
    </row>
    <row r="954" spans="1:24" x14ac:dyDescent="0.3">
      <c r="A954" t="s">
        <v>2531</v>
      </c>
      <c r="B954" t="str">
        <f t="shared" si="14"/>
        <v>Lengte/breedte huis Jan peietersz aan de Peperstraat</v>
      </c>
      <c r="C954" t="s">
        <v>1280</v>
      </c>
      <c r="D954" s="12" t="s">
        <v>1268</v>
      </c>
      <c r="E954">
        <f>VLOOKUP(D954,straatids!A:B,2,FALSE)</f>
        <v>123</v>
      </c>
      <c r="F954" s="14">
        <v>1734</v>
      </c>
      <c r="K954">
        <v>67121</v>
      </c>
      <c r="L954" t="s">
        <v>2773</v>
      </c>
      <c r="M954" t="s">
        <v>2773</v>
      </c>
      <c r="N954" t="s">
        <v>2773</v>
      </c>
      <c r="O954" t="s">
        <v>2773</v>
      </c>
      <c r="P954" t="s">
        <v>1281</v>
      </c>
      <c r="Q954" t="s">
        <v>1079</v>
      </c>
      <c r="R954" t="s">
        <v>2947</v>
      </c>
      <c r="S954" s="9" t="s">
        <v>3338</v>
      </c>
      <c r="V954" t="s">
        <v>2988</v>
      </c>
      <c r="W954" s="9" t="s">
        <v>3379</v>
      </c>
    </row>
    <row r="955" spans="1:24" x14ac:dyDescent="0.3">
      <c r="A955" t="s">
        <v>2532</v>
      </c>
      <c r="B955" t="str">
        <f t="shared" si="14"/>
        <v>Lengte/breedte huis Maritgen Heijndrikcks aan de Peperstraat</v>
      </c>
      <c r="C955" t="s">
        <v>1280</v>
      </c>
      <c r="D955" s="12" t="s">
        <v>1268</v>
      </c>
      <c r="E955">
        <f>VLOOKUP(D955,straatids!A:B,2,FALSE)</f>
        <v>123</v>
      </c>
      <c r="F955" s="14">
        <v>1735</v>
      </c>
      <c r="K955">
        <v>67122</v>
      </c>
      <c r="L955" t="s">
        <v>2773</v>
      </c>
      <c r="M955" t="s">
        <v>2773</v>
      </c>
      <c r="N955" t="s">
        <v>2773</v>
      </c>
      <c r="O955" t="s">
        <v>2773</v>
      </c>
      <c r="P955" t="s">
        <v>1282</v>
      </c>
      <c r="R955" t="s">
        <v>2853</v>
      </c>
      <c r="S955" s="9" t="s">
        <v>3244</v>
      </c>
      <c r="V955" t="s">
        <v>3005</v>
      </c>
      <c r="W955" s="9" t="s">
        <v>3396</v>
      </c>
    </row>
    <row r="956" spans="1:24" x14ac:dyDescent="0.3">
      <c r="A956" t="s">
        <v>2533</v>
      </c>
      <c r="B956" t="str">
        <f t="shared" si="14"/>
        <v>Lengte/breedte huis  aan de Peperstraat</v>
      </c>
      <c r="C956" t="s">
        <v>1280</v>
      </c>
      <c r="D956" s="12" t="s">
        <v>1268</v>
      </c>
      <c r="E956">
        <f>VLOOKUP(D956,straatids!A:B,2,FALSE)</f>
        <v>123</v>
      </c>
      <c r="K956" t="s">
        <v>2773</v>
      </c>
      <c r="L956" t="s">
        <v>2773</v>
      </c>
      <c r="M956" t="s">
        <v>2773</v>
      </c>
      <c r="N956" t="s">
        <v>2773</v>
      </c>
      <c r="O956" t="s">
        <v>2773</v>
      </c>
      <c r="R956" t="s">
        <v>3130</v>
      </c>
      <c r="S956" s="9" t="s">
        <v>3516</v>
      </c>
      <c r="T956" t="s">
        <v>1283</v>
      </c>
      <c r="V956" t="s">
        <v>2937</v>
      </c>
      <c r="W956" s="9" t="s">
        <v>3328</v>
      </c>
    </row>
    <row r="957" spans="1:24" x14ac:dyDescent="0.3">
      <c r="A957" t="s">
        <v>2534</v>
      </c>
      <c r="B957" t="str">
        <f t="shared" si="14"/>
        <v>Lengte/breedte huis Dirck Jacobsz aan de Peperstraat</v>
      </c>
      <c r="C957" t="s">
        <v>1280</v>
      </c>
      <c r="D957" s="12" t="s">
        <v>1268</v>
      </c>
      <c r="E957">
        <f>VLOOKUP(D957,straatids!A:B,2,FALSE)</f>
        <v>123</v>
      </c>
      <c r="F957" s="14">
        <v>1736</v>
      </c>
      <c r="G957" s="14">
        <v>1737</v>
      </c>
      <c r="K957">
        <v>67123</v>
      </c>
      <c r="L957">
        <v>67124</v>
      </c>
      <c r="M957" t="s">
        <v>2773</v>
      </c>
      <c r="N957" t="s">
        <v>2773</v>
      </c>
      <c r="O957" t="s">
        <v>2773</v>
      </c>
      <c r="P957" t="s">
        <v>685</v>
      </c>
      <c r="R957" t="s">
        <v>2858</v>
      </c>
      <c r="S957" s="9" t="s">
        <v>3249</v>
      </c>
      <c r="V957" t="s">
        <v>2923</v>
      </c>
      <c r="W957" s="9" t="s">
        <v>3314</v>
      </c>
    </row>
    <row r="958" spans="1:24" x14ac:dyDescent="0.3">
      <c r="A958" t="s">
        <v>2535</v>
      </c>
      <c r="B958" t="str">
        <f t="shared" si="14"/>
        <v>Lengte/breedte huis Jan Barentsz aan de Peperstraat</v>
      </c>
      <c r="C958" t="s">
        <v>1280</v>
      </c>
      <c r="D958" s="12" t="s">
        <v>1268</v>
      </c>
      <c r="E958">
        <f>VLOOKUP(D958,straatids!A:B,2,FALSE)</f>
        <v>123</v>
      </c>
      <c r="K958" t="s">
        <v>2773</v>
      </c>
      <c r="L958" t="s">
        <v>2773</v>
      </c>
      <c r="M958" t="s">
        <v>2773</v>
      </c>
      <c r="N958" t="s">
        <v>2773</v>
      </c>
      <c r="O958" t="s">
        <v>2773</v>
      </c>
      <c r="P958" t="s">
        <v>1217</v>
      </c>
      <c r="Q958" t="s">
        <v>1079</v>
      </c>
      <c r="R958" t="s">
        <v>2930</v>
      </c>
      <c r="S958" s="9" t="s">
        <v>3321</v>
      </c>
      <c r="T958" t="s">
        <v>1284</v>
      </c>
      <c r="V958" t="s">
        <v>3682</v>
      </c>
      <c r="W958" s="9" t="s">
        <v>3564</v>
      </c>
    </row>
    <row r="959" spans="1:24" x14ac:dyDescent="0.3">
      <c r="A959" t="s">
        <v>2536</v>
      </c>
      <c r="B959" t="str">
        <f t="shared" si="14"/>
        <v>Lengte/breedte huis Dirck Pietersz aan de Peperstraat</v>
      </c>
      <c r="C959" t="s">
        <v>1285</v>
      </c>
      <c r="D959" s="12" t="s">
        <v>1268</v>
      </c>
      <c r="E959">
        <f>VLOOKUP(D959,straatids!A:B,2,FALSE)</f>
        <v>123</v>
      </c>
      <c r="F959" s="14">
        <v>1737</v>
      </c>
      <c r="K959">
        <v>67124</v>
      </c>
      <c r="L959" t="s">
        <v>2773</v>
      </c>
      <c r="M959" t="s">
        <v>2773</v>
      </c>
      <c r="N959" t="s">
        <v>2773</v>
      </c>
      <c r="O959" t="s">
        <v>2773</v>
      </c>
      <c r="P959" t="s">
        <v>582</v>
      </c>
      <c r="R959" t="s">
        <v>2903</v>
      </c>
      <c r="S959" s="9" t="s">
        <v>3294</v>
      </c>
      <c r="V959" t="s">
        <v>2776</v>
      </c>
      <c r="W959" s="9" t="s">
        <v>3168</v>
      </c>
    </row>
    <row r="960" spans="1:24" x14ac:dyDescent="0.3">
      <c r="A960" t="s">
        <v>2537</v>
      </c>
      <c r="B960" t="str">
        <f t="shared" si="14"/>
        <v>Lengte/breedte huis Jan Cornelisz aan de Peperstraat</v>
      </c>
      <c r="C960" t="s">
        <v>1285</v>
      </c>
      <c r="D960" s="12" t="s">
        <v>1268</v>
      </c>
      <c r="E960">
        <f>VLOOKUP(D960,straatids!A:B,2,FALSE)</f>
        <v>123</v>
      </c>
      <c r="K960" t="s">
        <v>2773</v>
      </c>
      <c r="L960" t="s">
        <v>2773</v>
      </c>
      <c r="M960" t="s">
        <v>2773</v>
      </c>
      <c r="N960" t="s">
        <v>2773</v>
      </c>
      <c r="O960" t="s">
        <v>2773</v>
      </c>
      <c r="P960" t="s">
        <v>909</v>
      </c>
      <c r="R960" t="s">
        <v>3131</v>
      </c>
      <c r="S960" s="9" t="s">
        <v>3517</v>
      </c>
      <c r="T960" t="s">
        <v>1284</v>
      </c>
      <c r="V960" t="s">
        <v>2863</v>
      </c>
      <c r="W960" s="9" t="s">
        <v>3254</v>
      </c>
    </row>
    <row r="961" spans="1:23" x14ac:dyDescent="0.3">
      <c r="A961" t="s">
        <v>2538</v>
      </c>
      <c r="B961" t="str">
        <f t="shared" si="14"/>
        <v>Lengte/breedte huis Claertgen Blocx aan de Peperstraat</v>
      </c>
      <c r="C961" t="s">
        <v>1285</v>
      </c>
      <c r="D961" s="12" t="s">
        <v>1268</v>
      </c>
      <c r="E961">
        <f>VLOOKUP(D961,straatids!A:B,2,FALSE)</f>
        <v>123</v>
      </c>
      <c r="F961" s="14">
        <v>1738</v>
      </c>
      <c r="K961">
        <v>67125</v>
      </c>
      <c r="L961" t="s">
        <v>2773</v>
      </c>
      <c r="M961" t="s">
        <v>2773</v>
      </c>
      <c r="N961" t="s">
        <v>2773</v>
      </c>
      <c r="O961" t="s">
        <v>2773</v>
      </c>
      <c r="P961" t="s">
        <v>1286</v>
      </c>
      <c r="R961" t="s">
        <v>2874</v>
      </c>
      <c r="S961" s="9" t="s">
        <v>3265</v>
      </c>
      <c r="V961" t="s">
        <v>2847</v>
      </c>
      <c r="W961" s="9" t="s">
        <v>3238</v>
      </c>
    </row>
    <row r="962" spans="1:23" x14ac:dyDescent="0.3">
      <c r="A962" t="s">
        <v>2539</v>
      </c>
      <c r="B962" t="str">
        <f t="shared" si="14"/>
        <v>Lengte/breedte huis Tijtgen Sweeren aan de Peperstraat</v>
      </c>
      <c r="C962" t="s">
        <v>1285</v>
      </c>
      <c r="D962" s="12" t="s">
        <v>1268</v>
      </c>
      <c r="E962">
        <f>VLOOKUP(D962,straatids!A:B,2,FALSE)</f>
        <v>123</v>
      </c>
      <c r="F962" s="14">
        <v>1739</v>
      </c>
      <c r="K962">
        <v>67126</v>
      </c>
      <c r="L962" t="s">
        <v>2773</v>
      </c>
      <c r="M962" t="s">
        <v>2773</v>
      </c>
      <c r="N962" t="s">
        <v>2773</v>
      </c>
      <c r="O962" t="s">
        <v>2773</v>
      </c>
      <c r="P962" t="s">
        <v>1287</v>
      </c>
      <c r="R962" t="s">
        <v>2967</v>
      </c>
      <c r="S962" s="9" t="s">
        <v>3358</v>
      </c>
      <c r="V962" t="s">
        <v>2847</v>
      </c>
      <c r="W962" s="9" t="s">
        <v>3238</v>
      </c>
    </row>
    <row r="963" spans="1:23" x14ac:dyDescent="0.3">
      <c r="A963" t="s">
        <v>2540</v>
      </c>
      <c r="B963" t="str">
        <f t="shared" ref="B963:B1026" si="15">"Lengte/breedte huis "&amp;P963&amp;" aan de "&amp;D963</f>
        <v>Lengte/breedte huis Michiel Cornelisz Bijsschop aan de Peperstraat</v>
      </c>
      <c r="C963" t="s">
        <v>1288</v>
      </c>
      <c r="D963" s="12" t="s">
        <v>1268</v>
      </c>
      <c r="E963">
        <f>VLOOKUP(D963,straatids!A:B,2,FALSE)</f>
        <v>123</v>
      </c>
      <c r="F963" s="14">
        <v>1740</v>
      </c>
      <c r="K963">
        <v>67128</v>
      </c>
      <c r="L963" t="s">
        <v>2773</v>
      </c>
      <c r="M963" t="s">
        <v>2773</v>
      </c>
      <c r="N963" t="s">
        <v>2773</v>
      </c>
      <c r="O963" t="s">
        <v>2773</v>
      </c>
      <c r="P963" t="s">
        <v>1289</v>
      </c>
      <c r="R963" t="s">
        <v>3095</v>
      </c>
      <c r="S963" s="9" t="s">
        <v>3482</v>
      </c>
      <c r="V963" t="s">
        <v>2847</v>
      </c>
      <c r="W963" s="9" t="s">
        <v>3238</v>
      </c>
    </row>
    <row r="964" spans="1:23" x14ac:dyDescent="0.3">
      <c r="A964" t="s">
        <v>2541</v>
      </c>
      <c r="B964" t="str">
        <f t="shared" si="15"/>
        <v>Lengte/breedte huis Jop Leendertsz aan de Peperstraat</v>
      </c>
      <c r="C964" t="s">
        <v>1288</v>
      </c>
      <c r="D964" s="12" t="s">
        <v>1268</v>
      </c>
      <c r="E964">
        <f>VLOOKUP(D964,straatids!A:B,2,FALSE)</f>
        <v>123</v>
      </c>
      <c r="F964" s="14">
        <v>1741</v>
      </c>
      <c r="K964">
        <v>67129</v>
      </c>
      <c r="L964" t="s">
        <v>2773</v>
      </c>
      <c r="M964" t="s">
        <v>2773</v>
      </c>
      <c r="N964" t="s">
        <v>2773</v>
      </c>
      <c r="O964" t="s">
        <v>2773</v>
      </c>
      <c r="P964" t="s">
        <v>1290</v>
      </c>
      <c r="R964" t="s">
        <v>2871</v>
      </c>
      <c r="S964" s="9" t="s">
        <v>3262</v>
      </c>
      <c r="V964" t="s">
        <v>2929</v>
      </c>
      <c r="W964" s="9" t="s">
        <v>3320</v>
      </c>
    </row>
    <row r="965" spans="1:23" x14ac:dyDescent="0.3">
      <c r="A965" t="s">
        <v>2542</v>
      </c>
      <c r="B965" t="str">
        <f t="shared" si="15"/>
        <v>Lengte/breedte huis Arien Leendertsz aan de Peperstraat</v>
      </c>
      <c r="C965" t="s">
        <v>1288</v>
      </c>
      <c r="D965" s="12" t="s">
        <v>1268</v>
      </c>
      <c r="E965">
        <f>VLOOKUP(D965,straatids!A:B,2,FALSE)</f>
        <v>123</v>
      </c>
      <c r="F965" s="14">
        <v>1742</v>
      </c>
      <c r="K965">
        <v>67130</v>
      </c>
      <c r="L965" t="s">
        <v>2773</v>
      </c>
      <c r="M965" t="s">
        <v>2773</v>
      </c>
      <c r="N965" t="s">
        <v>2773</v>
      </c>
      <c r="O965" t="s">
        <v>2773</v>
      </c>
      <c r="P965" t="s">
        <v>1291</v>
      </c>
      <c r="R965" t="s">
        <v>3050</v>
      </c>
      <c r="S965" s="9" t="s">
        <v>3440</v>
      </c>
      <c r="V965" t="s">
        <v>2776</v>
      </c>
      <c r="W965" s="9" t="s">
        <v>3168</v>
      </c>
    </row>
    <row r="966" spans="1:23" x14ac:dyDescent="0.3">
      <c r="A966" t="s">
        <v>2543</v>
      </c>
      <c r="B966" t="str">
        <f t="shared" si="15"/>
        <v>Lengte/breedte huis Aeltgen Cornelis aan de Peperstraat</v>
      </c>
      <c r="C966" t="s">
        <v>1288</v>
      </c>
      <c r="D966" s="12" t="s">
        <v>1268</v>
      </c>
      <c r="E966">
        <f>VLOOKUP(D966,straatids!A:B,2,FALSE)</f>
        <v>123</v>
      </c>
      <c r="F966" s="14">
        <v>1743</v>
      </c>
      <c r="K966">
        <v>67131</v>
      </c>
      <c r="L966" t="s">
        <v>2773</v>
      </c>
      <c r="M966" t="s">
        <v>2773</v>
      </c>
      <c r="N966" t="s">
        <v>2773</v>
      </c>
      <c r="O966" t="s">
        <v>2773</v>
      </c>
      <c r="P966" t="s">
        <v>1292</v>
      </c>
      <c r="R966" t="s">
        <v>2968</v>
      </c>
      <c r="S966" s="9" t="s">
        <v>3359</v>
      </c>
      <c r="V966" t="s">
        <v>2804</v>
      </c>
      <c r="W966" s="9" t="s">
        <v>3196</v>
      </c>
    </row>
    <row r="967" spans="1:23" x14ac:dyDescent="0.3">
      <c r="A967" t="s">
        <v>2544</v>
      </c>
      <c r="B967" t="str">
        <f t="shared" si="15"/>
        <v>Lengte/breedte huis Pieter Jansz aan de Peperstraat</v>
      </c>
      <c r="C967" t="s">
        <v>1288</v>
      </c>
      <c r="D967" s="12" t="s">
        <v>1268</v>
      </c>
      <c r="E967">
        <f>VLOOKUP(D967,straatids!A:B,2,FALSE)</f>
        <v>123</v>
      </c>
      <c r="F967" s="14">
        <v>1744</v>
      </c>
      <c r="K967">
        <v>67132</v>
      </c>
      <c r="L967" t="s">
        <v>2773</v>
      </c>
      <c r="M967" t="s">
        <v>2773</v>
      </c>
      <c r="N967" t="s">
        <v>2773</v>
      </c>
      <c r="O967" t="s">
        <v>2773</v>
      </c>
      <c r="P967" t="s">
        <v>170</v>
      </c>
      <c r="R967" t="s">
        <v>2882</v>
      </c>
      <c r="S967" s="9" t="s">
        <v>3273</v>
      </c>
      <c r="V967" t="s">
        <v>2951</v>
      </c>
      <c r="W967" s="9" t="s">
        <v>3342</v>
      </c>
    </row>
    <row r="968" spans="1:23" x14ac:dyDescent="0.3">
      <c r="A968" t="s">
        <v>2545</v>
      </c>
      <c r="B968" t="str">
        <f t="shared" si="15"/>
        <v>Lengte/breedte huis Willem Leendertsz aan de Peperstraat</v>
      </c>
      <c r="C968" t="s">
        <v>1294</v>
      </c>
      <c r="D968" s="12" t="s">
        <v>1268</v>
      </c>
      <c r="E968">
        <f>VLOOKUP(D968,straatids!A:B,2,FALSE)</f>
        <v>123</v>
      </c>
      <c r="F968" s="14">
        <v>1745</v>
      </c>
      <c r="K968">
        <v>67133</v>
      </c>
      <c r="L968" t="s">
        <v>2773</v>
      </c>
      <c r="M968" t="s">
        <v>2773</v>
      </c>
      <c r="N968" t="s">
        <v>2773</v>
      </c>
      <c r="O968" t="s">
        <v>2773</v>
      </c>
      <c r="P968" t="s">
        <v>1293</v>
      </c>
      <c r="R968" t="s">
        <v>2909</v>
      </c>
      <c r="S968" s="9" t="s">
        <v>3300</v>
      </c>
      <c r="V968" t="s">
        <v>2776</v>
      </c>
      <c r="W968" s="9" t="s">
        <v>3168</v>
      </c>
    </row>
    <row r="969" spans="1:23" x14ac:dyDescent="0.3">
      <c r="A969" t="s">
        <v>2546</v>
      </c>
      <c r="B969" t="str">
        <f t="shared" si="15"/>
        <v>Lengte/breedte huis Gerrit Claesz aan de Peperstraat</v>
      </c>
      <c r="C969" t="s">
        <v>1294</v>
      </c>
      <c r="D969" s="12" t="s">
        <v>1268</v>
      </c>
      <c r="E969">
        <f>VLOOKUP(D969,straatids!A:B,2,FALSE)</f>
        <v>123</v>
      </c>
      <c r="F969" s="14">
        <v>1746</v>
      </c>
      <c r="K969">
        <v>67134</v>
      </c>
      <c r="L969" t="s">
        <v>2773</v>
      </c>
      <c r="M969" t="s">
        <v>2773</v>
      </c>
      <c r="N969" t="s">
        <v>2773</v>
      </c>
      <c r="O969" t="s">
        <v>2773</v>
      </c>
      <c r="P969" t="s">
        <v>400</v>
      </c>
      <c r="R969" t="s">
        <v>2983</v>
      </c>
      <c r="S969" s="9" t="s">
        <v>3374</v>
      </c>
      <c r="V969" t="s">
        <v>2900</v>
      </c>
      <c r="W969" s="9" t="s">
        <v>3291</v>
      </c>
    </row>
    <row r="970" spans="1:23" x14ac:dyDescent="0.3">
      <c r="A970" t="s">
        <v>2547</v>
      </c>
      <c r="B970" t="str">
        <f t="shared" si="15"/>
        <v>Lengte/breedte huis Jacob Dircksz aan de Peperstraat</v>
      </c>
      <c r="C970" t="s">
        <v>1294</v>
      </c>
      <c r="D970" s="12" t="s">
        <v>1268</v>
      </c>
      <c r="E970">
        <f>VLOOKUP(D970,straatids!A:B,2,FALSE)</f>
        <v>123</v>
      </c>
      <c r="F970" s="14">
        <v>1747</v>
      </c>
      <c r="K970">
        <v>67135</v>
      </c>
      <c r="L970" t="s">
        <v>2773</v>
      </c>
      <c r="M970" t="s">
        <v>2773</v>
      </c>
      <c r="N970" t="s">
        <v>2773</v>
      </c>
      <c r="O970" t="s">
        <v>2773</v>
      </c>
      <c r="P970" t="s">
        <v>634</v>
      </c>
      <c r="R970" t="s">
        <v>2972</v>
      </c>
      <c r="S970" s="9" t="s">
        <v>3363</v>
      </c>
      <c r="V970" t="s">
        <v>2841</v>
      </c>
      <c r="W970" s="9" t="s">
        <v>3232</v>
      </c>
    </row>
    <row r="971" spans="1:23" x14ac:dyDescent="0.3">
      <c r="A971" t="s">
        <v>2548</v>
      </c>
      <c r="B971" t="str">
        <f t="shared" si="15"/>
        <v>Lengte/breedte huis Heijndrick Jansz aan de Peperstraat</v>
      </c>
      <c r="C971" t="s">
        <v>1294</v>
      </c>
      <c r="D971" s="12" t="s">
        <v>1268</v>
      </c>
      <c r="E971">
        <f>VLOOKUP(D971,straatids!A:B,2,FALSE)</f>
        <v>123</v>
      </c>
      <c r="F971" s="14">
        <v>1748</v>
      </c>
      <c r="K971">
        <v>67136</v>
      </c>
      <c r="L971" t="s">
        <v>2773</v>
      </c>
      <c r="M971" t="s">
        <v>2773</v>
      </c>
      <c r="N971" t="s">
        <v>2773</v>
      </c>
      <c r="O971" t="s">
        <v>2773</v>
      </c>
      <c r="P971" t="s">
        <v>1295</v>
      </c>
      <c r="Q971" t="s">
        <v>1079</v>
      </c>
      <c r="R971" t="s">
        <v>2976</v>
      </c>
      <c r="S971" s="9" t="s">
        <v>3367</v>
      </c>
      <c r="V971" t="s">
        <v>2841</v>
      </c>
      <c r="W971" s="9" t="s">
        <v>3232</v>
      </c>
    </row>
    <row r="972" spans="1:23" x14ac:dyDescent="0.3">
      <c r="A972" t="s">
        <v>2549</v>
      </c>
      <c r="B972" t="str">
        <f t="shared" si="15"/>
        <v>Lengte/breedte huis Jan Crijnen aan de Peperstraat</v>
      </c>
      <c r="C972" t="s">
        <v>1294</v>
      </c>
      <c r="D972" s="12" t="s">
        <v>1268</v>
      </c>
      <c r="E972">
        <f>VLOOKUP(D972,straatids!A:B,2,FALSE)</f>
        <v>123</v>
      </c>
      <c r="F972" s="14">
        <v>1749</v>
      </c>
      <c r="K972">
        <v>67137</v>
      </c>
      <c r="L972" t="s">
        <v>2773</v>
      </c>
      <c r="M972" t="s">
        <v>2773</v>
      </c>
      <c r="N972" t="s">
        <v>2773</v>
      </c>
      <c r="O972" t="s">
        <v>2773</v>
      </c>
      <c r="P972" t="s">
        <v>1296</v>
      </c>
      <c r="R972" t="s">
        <v>2882</v>
      </c>
      <c r="S972" s="9" t="s">
        <v>3273</v>
      </c>
      <c r="V972" t="s">
        <v>2929</v>
      </c>
      <c r="W972" s="9" t="s">
        <v>3320</v>
      </c>
    </row>
    <row r="973" spans="1:23" x14ac:dyDescent="0.3">
      <c r="A973" t="s">
        <v>2550</v>
      </c>
      <c r="B973" t="str">
        <f t="shared" si="15"/>
        <v>Lengte/breedte huis Frans Den Hoornbreecker aan de Peperstraat</v>
      </c>
      <c r="C973" t="s">
        <v>1297</v>
      </c>
      <c r="D973" s="12" t="s">
        <v>1268</v>
      </c>
      <c r="E973">
        <f>VLOOKUP(D973,straatids!A:B,2,FALSE)</f>
        <v>123</v>
      </c>
      <c r="K973" t="s">
        <v>2773</v>
      </c>
      <c r="L973" t="s">
        <v>2773</v>
      </c>
      <c r="M973" t="s">
        <v>2773</v>
      </c>
      <c r="N973" t="s">
        <v>2773</v>
      </c>
      <c r="O973" t="s">
        <v>2773</v>
      </c>
      <c r="P973" t="s">
        <v>1338</v>
      </c>
      <c r="R973" t="s">
        <v>3005</v>
      </c>
      <c r="S973" s="9" t="s">
        <v>3396</v>
      </c>
      <c r="T973" t="s">
        <v>1284</v>
      </c>
      <c r="V973" t="s">
        <v>3112</v>
      </c>
      <c r="W973" s="9" t="s">
        <v>3498</v>
      </c>
    </row>
    <row r="974" spans="1:23" x14ac:dyDescent="0.3">
      <c r="A974" t="s">
        <v>2551</v>
      </c>
      <c r="B974" t="str">
        <f t="shared" si="15"/>
        <v>Lengte/breedte huis Jan Willemsz den Halve aan de Peperstraat</v>
      </c>
      <c r="C974" t="s">
        <v>1297</v>
      </c>
      <c r="D974" s="12" t="s">
        <v>1268</v>
      </c>
      <c r="E974">
        <f>VLOOKUP(D974,straatids!A:B,2,FALSE)</f>
        <v>123</v>
      </c>
      <c r="F974" s="14">
        <v>1750</v>
      </c>
      <c r="K974">
        <v>67139</v>
      </c>
      <c r="L974" t="s">
        <v>2773</v>
      </c>
      <c r="M974" t="s">
        <v>2773</v>
      </c>
      <c r="N974" t="s">
        <v>2773</v>
      </c>
      <c r="O974" t="s">
        <v>2773</v>
      </c>
      <c r="P974" t="s">
        <v>1298</v>
      </c>
      <c r="R974" t="s">
        <v>3005</v>
      </c>
      <c r="S974" s="9" t="s">
        <v>3396</v>
      </c>
      <c r="V974" t="s">
        <v>3112</v>
      </c>
      <c r="W974" s="9" t="s">
        <v>3498</v>
      </c>
    </row>
    <row r="975" spans="1:23" x14ac:dyDescent="0.3">
      <c r="A975" t="s">
        <v>2552</v>
      </c>
      <c r="B975" t="str">
        <f t="shared" si="15"/>
        <v>Lengte/breedte huis  aan de Peperstraat</v>
      </c>
      <c r="C975" t="s">
        <v>1297</v>
      </c>
      <c r="D975" s="12" t="s">
        <v>1268</v>
      </c>
      <c r="E975">
        <f>VLOOKUP(D975,straatids!A:B,2,FALSE)</f>
        <v>123</v>
      </c>
      <c r="K975" t="s">
        <v>2773</v>
      </c>
      <c r="L975" t="s">
        <v>2773</v>
      </c>
      <c r="M975" t="s">
        <v>2773</v>
      </c>
      <c r="N975" t="s">
        <v>2773</v>
      </c>
      <c r="O975" t="s">
        <v>2773</v>
      </c>
      <c r="R975" t="s">
        <v>2847</v>
      </c>
      <c r="S975" s="9" t="s">
        <v>3238</v>
      </c>
      <c r="T975" t="s">
        <v>1299</v>
      </c>
      <c r="V975" t="s">
        <v>2881</v>
      </c>
      <c r="W975" s="9" t="s">
        <v>3272</v>
      </c>
    </row>
    <row r="976" spans="1:23" x14ac:dyDescent="0.3">
      <c r="A976" t="s">
        <v>2553</v>
      </c>
      <c r="B976" t="str">
        <f t="shared" si="15"/>
        <v>Lengte/breedte huis Cornelis Cornelisz Vlack aan de Peperstraat</v>
      </c>
      <c r="C976" t="s">
        <v>1297</v>
      </c>
      <c r="D976" s="12" t="s">
        <v>1268</v>
      </c>
      <c r="E976">
        <f>VLOOKUP(D976,straatids!A:B,2,FALSE)</f>
        <v>123</v>
      </c>
      <c r="F976" s="14">
        <v>1751</v>
      </c>
      <c r="K976">
        <v>67140</v>
      </c>
      <c r="L976" t="s">
        <v>2773</v>
      </c>
      <c r="M976" t="s">
        <v>2773</v>
      </c>
      <c r="N976" t="s">
        <v>2773</v>
      </c>
      <c r="O976" t="s">
        <v>2773</v>
      </c>
      <c r="P976" t="s">
        <v>1199</v>
      </c>
      <c r="R976" t="s">
        <v>2988</v>
      </c>
      <c r="S976" s="9" t="s">
        <v>3379</v>
      </c>
      <c r="T976" t="s">
        <v>1284</v>
      </c>
      <c r="V976" t="s">
        <v>2937</v>
      </c>
      <c r="W976" s="9" t="s">
        <v>3328</v>
      </c>
    </row>
    <row r="977" spans="1:24" x14ac:dyDescent="0.3">
      <c r="A977" t="s">
        <v>2554</v>
      </c>
      <c r="B977" t="str">
        <f t="shared" si="15"/>
        <v>Lengte/breedte huis Den Baillu aan de Peperstraat</v>
      </c>
      <c r="C977" t="s">
        <v>1297</v>
      </c>
      <c r="D977" s="12" t="s">
        <v>1268</v>
      </c>
      <c r="E977">
        <f>VLOOKUP(D977,straatids!A:B,2,FALSE)</f>
        <v>123</v>
      </c>
      <c r="F977" s="14">
        <v>1752</v>
      </c>
      <c r="K977">
        <v>67141</v>
      </c>
      <c r="L977" t="s">
        <v>2773</v>
      </c>
      <c r="M977" t="s">
        <v>2773</v>
      </c>
      <c r="N977" t="s">
        <v>2773</v>
      </c>
      <c r="O977" t="s">
        <v>2773</v>
      </c>
      <c r="P977" t="s">
        <v>1300</v>
      </c>
      <c r="R977" t="s">
        <v>2901</v>
      </c>
      <c r="S977" s="9" t="s">
        <v>3292</v>
      </c>
      <c r="T977" t="s">
        <v>1284</v>
      </c>
      <c r="V977" t="s">
        <v>2937</v>
      </c>
      <c r="W977" s="9" t="s">
        <v>3328</v>
      </c>
    </row>
    <row r="978" spans="1:24" x14ac:dyDescent="0.3">
      <c r="A978" t="s">
        <v>2555</v>
      </c>
      <c r="B978" t="str">
        <f t="shared" si="15"/>
        <v>Lengte/breedte huis Anna Jans aan de Peperstraat</v>
      </c>
      <c r="C978" t="s">
        <v>1302</v>
      </c>
      <c r="D978" s="12" t="s">
        <v>1268</v>
      </c>
      <c r="E978">
        <f>VLOOKUP(D978,straatids!A:B,2,FALSE)</f>
        <v>123</v>
      </c>
      <c r="F978" s="14">
        <v>1753</v>
      </c>
      <c r="K978">
        <v>67142</v>
      </c>
      <c r="L978" t="s">
        <v>2773</v>
      </c>
      <c r="M978" t="s">
        <v>2773</v>
      </c>
      <c r="N978" t="s">
        <v>2773</v>
      </c>
      <c r="O978" t="s">
        <v>2773</v>
      </c>
      <c r="P978" t="s">
        <v>1301</v>
      </c>
      <c r="R978" t="s">
        <v>2874</v>
      </c>
      <c r="S978" s="9" t="s">
        <v>3265</v>
      </c>
      <c r="V978" t="s">
        <v>2851</v>
      </c>
      <c r="W978" s="9" t="s">
        <v>3242</v>
      </c>
      <c r="X978" t="s">
        <v>1335</v>
      </c>
    </row>
    <row r="979" spans="1:24" x14ac:dyDescent="0.3">
      <c r="A979" t="s">
        <v>2556</v>
      </c>
      <c r="B979" t="str">
        <f t="shared" si="15"/>
        <v>Lengte/breedte huis  aan de Peperstraat</v>
      </c>
      <c r="C979" t="s">
        <v>1302</v>
      </c>
      <c r="D979" s="12" t="s">
        <v>1268</v>
      </c>
      <c r="E979">
        <f>VLOOKUP(D979,straatids!A:B,2,FALSE)</f>
        <v>123</v>
      </c>
      <c r="K979" t="s">
        <v>2773</v>
      </c>
      <c r="L979" t="s">
        <v>2773</v>
      </c>
      <c r="M979" t="s">
        <v>2773</v>
      </c>
      <c r="N979" t="s">
        <v>2773</v>
      </c>
      <c r="O979" t="s">
        <v>2773</v>
      </c>
      <c r="R979" t="s">
        <v>3132</v>
      </c>
      <c r="S979" s="9" t="s">
        <v>3518</v>
      </c>
      <c r="T979" t="s">
        <v>1303</v>
      </c>
      <c r="V979" t="s">
        <v>3001</v>
      </c>
      <c r="W979" s="9" t="s">
        <v>3392</v>
      </c>
    </row>
    <row r="980" spans="1:24" x14ac:dyDescent="0.3">
      <c r="A980" t="s">
        <v>2557</v>
      </c>
      <c r="B980" t="str">
        <f t="shared" si="15"/>
        <v>Lengte/breedte huis  aan de Peperstraat</v>
      </c>
      <c r="C980" t="s">
        <v>1302</v>
      </c>
      <c r="D980" s="12" t="s">
        <v>1268</v>
      </c>
      <c r="E980">
        <f>VLOOKUP(D980,straatids!A:B,2,FALSE)</f>
        <v>123</v>
      </c>
      <c r="K980" t="s">
        <v>2773</v>
      </c>
      <c r="L980" t="s">
        <v>2773</v>
      </c>
      <c r="M980" t="s">
        <v>2773</v>
      </c>
      <c r="N980" t="s">
        <v>2773</v>
      </c>
      <c r="O980" t="s">
        <v>2773</v>
      </c>
      <c r="R980" t="s">
        <v>3133</v>
      </c>
      <c r="S980" s="9" t="s">
        <v>3519</v>
      </c>
      <c r="T980" t="s">
        <v>1304</v>
      </c>
      <c r="V980" t="s">
        <v>3131</v>
      </c>
      <c r="W980" s="9" t="s">
        <v>3517</v>
      </c>
    </row>
    <row r="981" spans="1:24" x14ac:dyDescent="0.3">
      <c r="A981" t="s">
        <v>2558</v>
      </c>
      <c r="B981" t="str">
        <f t="shared" si="15"/>
        <v>Lengte/breedte huis Reijnier de Schuijtvoerder aan de Peperstraat</v>
      </c>
      <c r="C981" t="s">
        <v>1302</v>
      </c>
      <c r="D981" s="12" t="s">
        <v>1268</v>
      </c>
      <c r="E981">
        <f>VLOOKUP(D981,straatids!A:B,2,FALSE)</f>
        <v>123</v>
      </c>
      <c r="F981" s="14">
        <v>1754</v>
      </c>
      <c r="K981">
        <v>67143</v>
      </c>
      <c r="L981" t="s">
        <v>2773</v>
      </c>
      <c r="M981" t="s">
        <v>2773</v>
      </c>
      <c r="N981" t="s">
        <v>2773</v>
      </c>
      <c r="O981" t="s">
        <v>2773</v>
      </c>
      <c r="P981" t="s">
        <v>1305</v>
      </c>
      <c r="R981" t="s">
        <v>2778</v>
      </c>
      <c r="S981" s="9" t="s">
        <v>3170</v>
      </c>
      <c r="V981" t="s">
        <v>2929</v>
      </c>
      <c r="W981" s="9" t="s">
        <v>3320</v>
      </c>
    </row>
    <row r="982" spans="1:24" x14ac:dyDescent="0.3">
      <c r="A982" t="s">
        <v>2559</v>
      </c>
      <c r="B982" t="str">
        <f t="shared" si="15"/>
        <v>Lengte/breedte huis Heijndrick Jansz aan de Peperstraat</v>
      </c>
      <c r="C982" t="s">
        <v>1302</v>
      </c>
      <c r="D982" s="12" t="s">
        <v>1268</v>
      </c>
      <c r="E982">
        <f>VLOOKUP(D982,straatids!A:B,2,FALSE)</f>
        <v>123</v>
      </c>
      <c r="F982" s="14">
        <v>1755</v>
      </c>
      <c r="K982">
        <v>67144</v>
      </c>
      <c r="L982" t="s">
        <v>2773</v>
      </c>
      <c r="M982" t="s">
        <v>2773</v>
      </c>
      <c r="N982" t="s">
        <v>2773</v>
      </c>
      <c r="O982" t="s">
        <v>2773</v>
      </c>
      <c r="P982" t="s">
        <v>1295</v>
      </c>
      <c r="R982" t="s">
        <v>2982</v>
      </c>
      <c r="S982" s="9" t="s">
        <v>3373</v>
      </c>
      <c r="V982" t="s">
        <v>2923</v>
      </c>
      <c r="W982" s="9" t="s">
        <v>3314</v>
      </c>
    </row>
    <row r="983" spans="1:24" x14ac:dyDescent="0.3">
      <c r="A983" t="s">
        <v>2560</v>
      </c>
      <c r="B983" t="str">
        <f t="shared" si="15"/>
        <v>Lengte/breedte huis Rut Govertsz aan de Peperstraat</v>
      </c>
      <c r="C983" t="s">
        <v>1307</v>
      </c>
      <c r="D983" s="12" t="s">
        <v>1268</v>
      </c>
      <c r="E983">
        <f>VLOOKUP(D983,straatids!A:B,2,FALSE)</f>
        <v>123</v>
      </c>
      <c r="F983" s="14">
        <v>1756</v>
      </c>
      <c r="K983">
        <v>67145</v>
      </c>
      <c r="L983" t="s">
        <v>2773</v>
      </c>
      <c r="M983" t="s">
        <v>2773</v>
      </c>
      <c r="N983" t="s">
        <v>2773</v>
      </c>
      <c r="O983" t="s">
        <v>2773</v>
      </c>
      <c r="P983" t="s">
        <v>1306</v>
      </c>
      <c r="R983" t="s">
        <v>2830</v>
      </c>
      <c r="S983" s="9" t="s">
        <v>3221</v>
      </c>
      <c r="V983" t="s">
        <v>2841</v>
      </c>
      <c r="W983" s="9" t="s">
        <v>3232</v>
      </c>
    </row>
    <row r="984" spans="1:24" x14ac:dyDescent="0.3">
      <c r="A984" t="s">
        <v>2561</v>
      </c>
      <c r="B984" t="str">
        <f t="shared" si="15"/>
        <v>Lengte/breedte huis mr. Gilles van Olms aan de Peperstraat</v>
      </c>
      <c r="C984" t="s">
        <v>1307</v>
      </c>
      <c r="D984" s="12" t="s">
        <v>1268</v>
      </c>
      <c r="E984">
        <f>VLOOKUP(D984,straatids!A:B,2,FALSE)</f>
        <v>123</v>
      </c>
      <c r="F984" s="14">
        <v>1756</v>
      </c>
      <c r="K984">
        <v>67145</v>
      </c>
      <c r="L984" t="s">
        <v>2773</v>
      </c>
      <c r="M984" t="s">
        <v>2773</v>
      </c>
      <c r="N984" t="s">
        <v>2773</v>
      </c>
      <c r="O984" t="s">
        <v>2773</v>
      </c>
      <c r="P984" t="s">
        <v>1341</v>
      </c>
      <c r="R984" t="s">
        <v>2872</v>
      </c>
      <c r="S984" s="9" t="s">
        <v>3263</v>
      </c>
      <c r="V984" t="s">
        <v>2923</v>
      </c>
      <c r="W984" s="9" t="s">
        <v>3314</v>
      </c>
    </row>
    <row r="985" spans="1:24" x14ac:dyDescent="0.3">
      <c r="A985" t="s">
        <v>2562</v>
      </c>
      <c r="B985" t="str">
        <f t="shared" si="15"/>
        <v>Lengte/breedte huis Ancxt Jacobsz aan de Peperstraat</v>
      </c>
      <c r="C985" t="s">
        <v>1307</v>
      </c>
      <c r="D985" s="12" t="s">
        <v>1268</v>
      </c>
      <c r="E985">
        <f>VLOOKUP(D985,straatids!A:B,2,FALSE)</f>
        <v>123</v>
      </c>
      <c r="F985" s="14">
        <v>1756</v>
      </c>
      <c r="K985">
        <v>67145</v>
      </c>
      <c r="L985" t="s">
        <v>2773</v>
      </c>
      <c r="M985" t="s">
        <v>2773</v>
      </c>
      <c r="N985" t="s">
        <v>2773</v>
      </c>
      <c r="O985" t="s">
        <v>2773</v>
      </c>
      <c r="P985" t="s">
        <v>820</v>
      </c>
      <c r="R985" t="s">
        <v>2930</v>
      </c>
      <c r="S985" s="9" t="s">
        <v>3321</v>
      </c>
      <c r="T985" t="s">
        <v>1284</v>
      </c>
      <c r="V985" t="s">
        <v>2863</v>
      </c>
      <c r="W985" s="9" t="s">
        <v>3254</v>
      </c>
    </row>
    <row r="986" spans="1:24" x14ac:dyDescent="0.3">
      <c r="A986" t="s">
        <v>2563</v>
      </c>
      <c r="B986" t="str">
        <f t="shared" si="15"/>
        <v>Lengte/breedte huis Cornelis Pauwelsz aan de Peperstraat</v>
      </c>
      <c r="C986" t="s">
        <v>1307</v>
      </c>
      <c r="D986" s="12" t="s">
        <v>1268</v>
      </c>
      <c r="E986">
        <f>VLOOKUP(D986,straatids!A:B,2,FALSE)</f>
        <v>123</v>
      </c>
      <c r="F986" s="14">
        <v>1756</v>
      </c>
      <c r="G986" s="14">
        <v>1757</v>
      </c>
      <c r="K986">
        <v>67145</v>
      </c>
      <c r="L986">
        <v>67146</v>
      </c>
      <c r="M986" t="s">
        <v>2773</v>
      </c>
      <c r="N986" t="s">
        <v>2773</v>
      </c>
      <c r="O986" t="s">
        <v>2773</v>
      </c>
      <c r="P986" t="s">
        <v>1308</v>
      </c>
      <c r="R986" t="s">
        <v>2991</v>
      </c>
      <c r="S986" s="9" t="s">
        <v>3382</v>
      </c>
      <c r="V986" t="s">
        <v>2847</v>
      </c>
      <c r="W986" s="9" t="s">
        <v>3238</v>
      </c>
    </row>
    <row r="987" spans="1:24" x14ac:dyDescent="0.3">
      <c r="A987" t="s">
        <v>2564</v>
      </c>
      <c r="B987" t="str">
        <f t="shared" si="15"/>
        <v>Lengte/breedte huis Cornelis Pauwelsz aan de Peperstraat</v>
      </c>
      <c r="C987" t="s">
        <v>1307</v>
      </c>
      <c r="D987" s="12" t="s">
        <v>1268</v>
      </c>
      <c r="E987">
        <f>VLOOKUP(D987,straatids!A:B,2,FALSE)</f>
        <v>123</v>
      </c>
      <c r="F987" s="14">
        <v>1757</v>
      </c>
      <c r="K987">
        <v>67146</v>
      </c>
      <c r="L987" t="s">
        <v>2773</v>
      </c>
      <c r="M987" t="s">
        <v>2773</v>
      </c>
      <c r="N987" t="s">
        <v>2773</v>
      </c>
      <c r="O987" t="s">
        <v>2773</v>
      </c>
      <c r="P987" t="s">
        <v>1308</v>
      </c>
      <c r="R987" t="s">
        <v>3134</v>
      </c>
      <c r="S987" s="9" t="s">
        <v>3520</v>
      </c>
      <c r="V987" t="s">
        <v>2951</v>
      </c>
      <c r="W987" s="9" t="s">
        <v>3342</v>
      </c>
    </row>
    <row r="988" spans="1:24" x14ac:dyDescent="0.3">
      <c r="A988" t="s">
        <v>2565</v>
      </c>
      <c r="B988" t="str">
        <f t="shared" si="15"/>
        <v>Lengte/breedte huis Jan Goossens aan de Peperstraat</v>
      </c>
      <c r="C988" t="s">
        <v>1309</v>
      </c>
      <c r="D988" s="12" t="s">
        <v>1268</v>
      </c>
      <c r="E988">
        <f>VLOOKUP(D988,straatids!A:B,2,FALSE)</f>
        <v>123</v>
      </c>
      <c r="F988" s="14">
        <v>1758</v>
      </c>
      <c r="K988">
        <v>67147</v>
      </c>
      <c r="L988" t="s">
        <v>2773</v>
      </c>
      <c r="M988" t="s">
        <v>2773</v>
      </c>
      <c r="N988" t="s">
        <v>2773</v>
      </c>
      <c r="O988" t="s">
        <v>2773</v>
      </c>
      <c r="P988" t="s">
        <v>1310</v>
      </c>
      <c r="R988" t="s">
        <v>2875</v>
      </c>
      <c r="S988" s="9" t="s">
        <v>3266</v>
      </c>
      <c r="V988" t="s">
        <v>2804</v>
      </c>
      <c r="W988" s="9" t="s">
        <v>3196</v>
      </c>
    </row>
    <row r="989" spans="1:24" x14ac:dyDescent="0.3">
      <c r="A989" t="s">
        <v>2566</v>
      </c>
      <c r="B989" t="str">
        <f t="shared" si="15"/>
        <v>Lengte/breedte huis Maerten Leendertsz aan de Peperstraat</v>
      </c>
      <c r="C989" t="s">
        <v>1309</v>
      </c>
      <c r="D989" s="12" t="s">
        <v>1268</v>
      </c>
      <c r="E989">
        <f>VLOOKUP(D989,straatids!A:B,2,FALSE)</f>
        <v>123</v>
      </c>
      <c r="F989" s="14">
        <v>1760</v>
      </c>
      <c r="K989">
        <v>67150</v>
      </c>
      <c r="L989" t="s">
        <v>2773</v>
      </c>
      <c r="M989" t="s">
        <v>2773</v>
      </c>
      <c r="N989" t="s">
        <v>2773</v>
      </c>
      <c r="O989" t="s">
        <v>2773</v>
      </c>
      <c r="P989" t="s">
        <v>1211</v>
      </c>
      <c r="R989" t="s">
        <v>3074</v>
      </c>
      <c r="S989" s="9" t="s">
        <v>3463</v>
      </c>
      <c r="V989" t="s">
        <v>2929</v>
      </c>
      <c r="W989" s="9" t="s">
        <v>3320</v>
      </c>
    </row>
    <row r="990" spans="1:24" x14ac:dyDescent="0.3">
      <c r="A990" t="s">
        <v>2567</v>
      </c>
      <c r="B990" t="str">
        <f t="shared" si="15"/>
        <v>Lengte/breedte huis Joost Cornelisz aan de Peperstraat</v>
      </c>
      <c r="C990" t="s">
        <v>1309</v>
      </c>
      <c r="D990" s="12" t="s">
        <v>1268</v>
      </c>
      <c r="E990">
        <f>VLOOKUP(D990,straatids!A:B,2,FALSE)</f>
        <v>123</v>
      </c>
      <c r="F990" s="14">
        <v>1761</v>
      </c>
      <c r="K990">
        <v>67151</v>
      </c>
      <c r="L990" t="s">
        <v>2773</v>
      </c>
      <c r="M990" t="s">
        <v>2773</v>
      </c>
      <c r="N990" t="s">
        <v>2773</v>
      </c>
      <c r="O990" t="s">
        <v>2773</v>
      </c>
      <c r="P990" t="s">
        <v>1311</v>
      </c>
      <c r="Q990" t="s">
        <v>1022</v>
      </c>
      <c r="R990" t="s">
        <v>2849</v>
      </c>
      <c r="S990" s="9" t="s">
        <v>3240</v>
      </c>
      <c r="V990" t="s">
        <v>2940</v>
      </c>
      <c r="W990" s="9" t="s">
        <v>3331</v>
      </c>
    </row>
    <row r="991" spans="1:24" x14ac:dyDescent="0.3">
      <c r="A991" t="s">
        <v>2568</v>
      </c>
      <c r="B991" t="str">
        <f t="shared" si="15"/>
        <v>Lengte/breedte huis Regnier Reijniersz aan de Peperstraat</v>
      </c>
      <c r="C991" t="s">
        <v>1309</v>
      </c>
      <c r="D991" s="12" t="s">
        <v>1268</v>
      </c>
      <c r="E991">
        <f>VLOOKUP(D991,straatids!A:B,2,FALSE)</f>
        <v>123</v>
      </c>
      <c r="F991" s="14">
        <v>1762</v>
      </c>
      <c r="K991">
        <v>67152</v>
      </c>
      <c r="L991" t="s">
        <v>2773</v>
      </c>
      <c r="M991" t="s">
        <v>2773</v>
      </c>
      <c r="N991" t="s">
        <v>2773</v>
      </c>
      <c r="O991" t="s">
        <v>2773</v>
      </c>
      <c r="P991" t="s">
        <v>1312</v>
      </c>
      <c r="R991" t="s">
        <v>2871</v>
      </c>
      <c r="S991" s="9" t="s">
        <v>3262</v>
      </c>
      <c r="V991" t="s">
        <v>2806</v>
      </c>
      <c r="W991" s="9" t="s">
        <v>3198</v>
      </c>
    </row>
    <row r="992" spans="1:24" x14ac:dyDescent="0.3">
      <c r="A992" t="s">
        <v>2569</v>
      </c>
      <c r="B992" t="str">
        <f t="shared" si="15"/>
        <v>Lengte/breedte huis  aan de Peperstraat</v>
      </c>
      <c r="C992" t="s">
        <v>1309</v>
      </c>
      <c r="D992" s="12" t="s">
        <v>1268</v>
      </c>
      <c r="E992">
        <f>VLOOKUP(D992,straatids!A:B,2,FALSE)</f>
        <v>123</v>
      </c>
      <c r="K992" t="s">
        <v>2773</v>
      </c>
      <c r="L992" t="s">
        <v>2773</v>
      </c>
      <c r="M992" t="s">
        <v>2773</v>
      </c>
      <c r="N992" t="s">
        <v>2773</v>
      </c>
      <c r="O992" t="s">
        <v>2773</v>
      </c>
      <c r="R992" t="s">
        <v>2773</v>
      </c>
      <c r="S992" s="9" t="s">
        <v>2773</v>
      </c>
      <c r="V992" t="s">
        <v>2842</v>
      </c>
      <c r="W992" s="9" t="s">
        <v>3233</v>
      </c>
      <c r="X992" t="s">
        <v>1336</v>
      </c>
    </row>
    <row r="993" spans="1:23" x14ac:dyDescent="0.3">
      <c r="A993" t="s">
        <v>2570</v>
      </c>
      <c r="B993" t="str">
        <f t="shared" si="15"/>
        <v>Lengte/breedte huis Annetgen Floris aan de Peperstraat</v>
      </c>
      <c r="C993" t="s">
        <v>1309</v>
      </c>
      <c r="D993" s="12" t="s">
        <v>1268</v>
      </c>
      <c r="E993">
        <f>VLOOKUP(D993,straatids!A:B,2,FALSE)</f>
        <v>123</v>
      </c>
      <c r="F993" s="14">
        <v>1763</v>
      </c>
      <c r="K993">
        <v>67153</v>
      </c>
      <c r="L993" t="s">
        <v>2773</v>
      </c>
      <c r="M993" t="s">
        <v>2773</v>
      </c>
      <c r="N993" t="s">
        <v>2773</v>
      </c>
      <c r="O993" t="s">
        <v>2773</v>
      </c>
      <c r="P993" t="s">
        <v>1313</v>
      </c>
      <c r="R993" t="s">
        <v>2872</v>
      </c>
      <c r="S993" s="9" t="s">
        <v>3263</v>
      </c>
      <c r="V993" t="s">
        <v>2814</v>
      </c>
      <c r="W993" s="9" t="s">
        <v>3206</v>
      </c>
    </row>
    <row r="994" spans="1:23" x14ac:dyDescent="0.3">
      <c r="A994" t="s">
        <v>2571</v>
      </c>
      <c r="B994" t="str">
        <f t="shared" si="15"/>
        <v>Lengte/breedte huis Ariaentgen op de houck aan de Peperstraat</v>
      </c>
      <c r="C994" t="s">
        <v>1315</v>
      </c>
      <c r="D994" s="12" t="s">
        <v>1268</v>
      </c>
      <c r="E994">
        <f>VLOOKUP(D994,straatids!A:B,2,FALSE)</f>
        <v>123</v>
      </c>
      <c r="F994" s="14">
        <v>1764</v>
      </c>
      <c r="K994">
        <v>67154</v>
      </c>
      <c r="L994" t="s">
        <v>2773</v>
      </c>
      <c r="M994" t="s">
        <v>2773</v>
      </c>
      <c r="N994" t="s">
        <v>2773</v>
      </c>
      <c r="O994" t="s">
        <v>2773</v>
      </c>
      <c r="P994" t="s">
        <v>904</v>
      </c>
      <c r="R994" t="s">
        <v>2789</v>
      </c>
      <c r="S994" s="9" t="s">
        <v>3181</v>
      </c>
      <c r="V994" t="s">
        <v>2814</v>
      </c>
      <c r="W994" s="9" t="s">
        <v>3206</v>
      </c>
    </row>
    <row r="995" spans="1:23" x14ac:dyDescent="0.3">
      <c r="A995" t="s">
        <v>2572</v>
      </c>
      <c r="B995" t="str">
        <f t="shared" si="15"/>
        <v>Lengte/breedte huis Jan Ariensz de Vrije aan de Peperstraat</v>
      </c>
      <c r="C995" t="s">
        <v>1315</v>
      </c>
      <c r="D995" s="12" t="s">
        <v>1268</v>
      </c>
      <c r="E995">
        <f>VLOOKUP(D995,straatids!A:B,2,FALSE)</f>
        <v>123</v>
      </c>
      <c r="F995" s="14">
        <v>1765</v>
      </c>
      <c r="K995">
        <v>67155</v>
      </c>
      <c r="L995" t="s">
        <v>2773</v>
      </c>
      <c r="M995" t="s">
        <v>2773</v>
      </c>
      <c r="N995" t="s">
        <v>2773</v>
      </c>
      <c r="O995" t="s">
        <v>2773</v>
      </c>
      <c r="P995" t="s">
        <v>1314</v>
      </c>
      <c r="R995" t="s">
        <v>2875</v>
      </c>
      <c r="S995" s="9" t="s">
        <v>3266</v>
      </c>
      <c r="V995" t="s">
        <v>2776</v>
      </c>
      <c r="W995" s="9" t="s">
        <v>3168</v>
      </c>
    </row>
    <row r="996" spans="1:23" x14ac:dyDescent="0.3">
      <c r="A996" t="s">
        <v>2573</v>
      </c>
      <c r="B996" t="str">
        <f t="shared" si="15"/>
        <v>Lengte/breedte huis Jan Ariensz de Vrije aan de Peperstraat</v>
      </c>
      <c r="C996" t="s">
        <v>1315</v>
      </c>
      <c r="D996" s="12" t="s">
        <v>1268</v>
      </c>
      <c r="E996">
        <f>VLOOKUP(D996,straatids!A:B,2,FALSE)</f>
        <v>123</v>
      </c>
      <c r="F996" s="14">
        <v>1766</v>
      </c>
      <c r="K996">
        <v>67156</v>
      </c>
      <c r="L996" t="s">
        <v>2773</v>
      </c>
      <c r="M996" t="s">
        <v>2773</v>
      </c>
      <c r="N996" t="s">
        <v>2773</v>
      </c>
      <c r="O996" t="s">
        <v>2773</v>
      </c>
      <c r="P996" t="s">
        <v>1314</v>
      </c>
      <c r="R996" t="s">
        <v>2973</v>
      </c>
      <c r="S996" s="9" t="s">
        <v>3364</v>
      </c>
      <c r="V996" t="s">
        <v>2881</v>
      </c>
      <c r="W996" s="9" t="s">
        <v>3272</v>
      </c>
    </row>
    <row r="997" spans="1:23" x14ac:dyDescent="0.3">
      <c r="A997" t="s">
        <v>2574</v>
      </c>
      <c r="B997" t="str">
        <f t="shared" si="15"/>
        <v>Lengte/breedte huis Claes Dircksz aan de Peperstraat</v>
      </c>
      <c r="C997" t="s">
        <v>1315</v>
      </c>
      <c r="D997" s="12" t="s">
        <v>1268</v>
      </c>
      <c r="E997">
        <f>VLOOKUP(D997,straatids!A:B,2,FALSE)</f>
        <v>123</v>
      </c>
      <c r="F997" s="14">
        <v>1767</v>
      </c>
      <c r="K997">
        <v>67157</v>
      </c>
      <c r="L997" t="s">
        <v>2773</v>
      </c>
      <c r="M997" t="s">
        <v>2773</v>
      </c>
      <c r="N997" t="s">
        <v>2773</v>
      </c>
      <c r="O997" t="s">
        <v>2773</v>
      </c>
      <c r="P997" t="s">
        <v>656</v>
      </c>
      <c r="R997" t="s">
        <v>2917</v>
      </c>
      <c r="S997" s="9" t="s">
        <v>3308</v>
      </c>
      <c r="V997" t="s">
        <v>2951</v>
      </c>
      <c r="W997" s="9" t="s">
        <v>3342</v>
      </c>
    </row>
    <row r="998" spans="1:23" x14ac:dyDescent="0.3">
      <c r="A998" t="s">
        <v>2575</v>
      </c>
      <c r="B998" t="str">
        <f t="shared" si="15"/>
        <v>Lengte/breedte huis Niesgen Fransz aan de Peperstraat</v>
      </c>
      <c r="C998" t="s">
        <v>1315</v>
      </c>
      <c r="D998" s="12" t="s">
        <v>1268</v>
      </c>
      <c r="E998">
        <f>VLOOKUP(D998,straatids!A:B,2,FALSE)</f>
        <v>123</v>
      </c>
      <c r="F998" s="14">
        <v>1768</v>
      </c>
      <c r="K998">
        <v>67158</v>
      </c>
      <c r="L998" t="s">
        <v>2773</v>
      </c>
      <c r="M998" t="s">
        <v>2773</v>
      </c>
      <c r="N998" t="s">
        <v>2773</v>
      </c>
      <c r="O998" t="s">
        <v>2773</v>
      </c>
      <c r="P998" t="s">
        <v>1316</v>
      </c>
      <c r="R998" t="s">
        <v>3135</v>
      </c>
      <c r="S998" s="9" t="s">
        <v>3521</v>
      </c>
      <c r="V998" t="s">
        <v>2900</v>
      </c>
      <c r="W998" s="9" t="s">
        <v>3291</v>
      </c>
    </row>
    <row r="999" spans="1:23" x14ac:dyDescent="0.3">
      <c r="A999" t="s">
        <v>2576</v>
      </c>
      <c r="B999" t="str">
        <f t="shared" si="15"/>
        <v>Lengte/breedte huis Arien Ockersz aan de Peperstraat</v>
      </c>
      <c r="C999" t="s">
        <v>1318</v>
      </c>
      <c r="D999" s="12" t="s">
        <v>1268</v>
      </c>
      <c r="E999">
        <f>VLOOKUP(D999,straatids!A:B,2,FALSE)</f>
        <v>123</v>
      </c>
      <c r="F999" s="14">
        <v>1769</v>
      </c>
      <c r="G999" s="14">
        <v>177</v>
      </c>
      <c r="K999">
        <v>67159</v>
      </c>
      <c r="L999">
        <v>67160</v>
      </c>
      <c r="M999" t="s">
        <v>2773</v>
      </c>
      <c r="N999" t="s">
        <v>2773</v>
      </c>
      <c r="O999" t="s">
        <v>2773</v>
      </c>
      <c r="P999" t="s">
        <v>1317</v>
      </c>
      <c r="R999" t="s">
        <v>3136</v>
      </c>
      <c r="S999" s="9" t="s">
        <v>3522</v>
      </c>
      <c r="V999" t="s">
        <v>2776</v>
      </c>
      <c r="W999" s="9" t="s">
        <v>3168</v>
      </c>
    </row>
    <row r="1000" spans="1:23" x14ac:dyDescent="0.3">
      <c r="A1000" t="s">
        <v>2577</v>
      </c>
      <c r="B1000" t="str">
        <f t="shared" si="15"/>
        <v>Lengte/breedte huis Jan Pietersz aan de Peperstraat</v>
      </c>
      <c r="C1000" t="s">
        <v>1318</v>
      </c>
      <c r="D1000" s="12" t="s">
        <v>1268</v>
      </c>
      <c r="E1000">
        <f>VLOOKUP(D1000,straatids!A:B,2,FALSE)</f>
        <v>123</v>
      </c>
      <c r="F1000" s="14">
        <v>1771</v>
      </c>
      <c r="K1000">
        <v>67162</v>
      </c>
      <c r="L1000" t="s">
        <v>2773</v>
      </c>
      <c r="M1000" t="s">
        <v>2773</v>
      </c>
      <c r="N1000" t="s">
        <v>2773</v>
      </c>
      <c r="O1000" t="s">
        <v>2773</v>
      </c>
      <c r="P1000" t="s">
        <v>1319</v>
      </c>
      <c r="Q1000" t="s">
        <v>1320</v>
      </c>
      <c r="R1000" t="s">
        <v>3137</v>
      </c>
      <c r="S1000" s="9" t="s">
        <v>3523</v>
      </c>
      <c r="V1000" t="s">
        <v>2804</v>
      </c>
      <c r="W1000" s="9" t="s">
        <v>3196</v>
      </c>
    </row>
    <row r="1001" spans="1:23" x14ac:dyDescent="0.3">
      <c r="A1001" t="s">
        <v>2578</v>
      </c>
      <c r="B1001" t="str">
        <f t="shared" si="15"/>
        <v>Lengte/breedte huis Hillebrant Pieters aan de Peperstraat</v>
      </c>
      <c r="C1001" t="s">
        <v>1318</v>
      </c>
      <c r="D1001" s="12" t="s">
        <v>1268</v>
      </c>
      <c r="E1001">
        <f>VLOOKUP(D1001,straatids!A:B,2,FALSE)</f>
        <v>123</v>
      </c>
      <c r="K1001" t="s">
        <v>2773</v>
      </c>
      <c r="L1001" t="s">
        <v>2773</v>
      </c>
      <c r="M1001" t="s">
        <v>2773</v>
      </c>
      <c r="N1001" t="s">
        <v>2773</v>
      </c>
      <c r="O1001" t="s">
        <v>2773</v>
      </c>
      <c r="P1001" t="s">
        <v>235</v>
      </c>
      <c r="R1001" t="s">
        <v>2888</v>
      </c>
      <c r="S1001" s="9" t="s">
        <v>3279</v>
      </c>
      <c r="V1001" t="s">
        <v>3777</v>
      </c>
      <c r="W1001" s="9" t="s">
        <v>3661</v>
      </c>
    </row>
    <row r="1002" spans="1:23" x14ac:dyDescent="0.3">
      <c r="A1002" t="s">
        <v>2579</v>
      </c>
      <c r="B1002" t="str">
        <f t="shared" si="15"/>
        <v>Lengte/breedte huis Cornelis Dircksz aan de Peperstraat</v>
      </c>
      <c r="C1002" t="s">
        <v>1318</v>
      </c>
      <c r="D1002" s="12" t="s">
        <v>1268</v>
      </c>
      <c r="E1002">
        <f>VLOOKUP(D1002,straatids!A:B,2,FALSE)</f>
        <v>123</v>
      </c>
      <c r="F1002" s="14">
        <v>1772</v>
      </c>
      <c r="K1002">
        <v>67163</v>
      </c>
      <c r="L1002" t="s">
        <v>2773</v>
      </c>
      <c r="M1002" t="s">
        <v>2773</v>
      </c>
      <c r="N1002" t="s">
        <v>2773</v>
      </c>
      <c r="O1002" t="s">
        <v>2773</v>
      </c>
      <c r="P1002" t="s">
        <v>1321</v>
      </c>
      <c r="Q1002" t="s">
        <v>1322</v>
      </c>
      <c r="R1002" t="s">
        <v>3138</v>
      </c>
      <c r="S1002" s="9" t="s">
        <v>3524</v>
      </c>
      <c r="V1002" t="s">
        <v>2776</v>
      </c>
      <c r="W1002" s="9" t="s">
        <v>3168</v>
      </c>
    </row>
    <row r="1003" spans="1:23" x14ac:dyDescent="0.3">
      <c r="A1003" t="s">
        <v>2580</v>
      </c>
      <c r="B1003" t="str">
        <f t="shared" si="15"/>
        <v>Lengte/breedte huis Joost Jansz aan de Peperstraat</v>
      </c>
      <c r="C1003" t="s">
        <v>1318</v>
      </c>
      <c r="D1003" s="12" t="s">
        <v>1268</v>
      </c>
      <c r="E1003">
        <f>VLOOKUP(D1003,straatids!A:B,2,FALSE)</f>
        <v>123</v>
      </c>
      <c r="K1003" t="s">
        <v>2773</v>
      </c>
      <c r="L1003" t="s">
        <v>2773</v>
      </c>
      <c r="M1003" t="s">
        <v>2773</v>
      </c>
      <c r="N1003" t="s">
        <v>2773</v>
      </c>
      <c r="O1003" t="s">
        <v>2773</v>
      </c>
      <c r="P1003" t="s">
        <v>232</v>
      </c>
      <c r="R1003" t="s">
        <v>2988</v>
      </c>
      <c r="S1003" s="9" t="s">
        <v>3379</v>
      </c>
      <c r="T1003" t="s">
        <v>1323</v>
      </c>
      <c r="V1003" t="s">
        <v>3770</v>
      </c>
      <c r="W1003" s="9" t="s">
        <v>3655</v>
      </c>
    </row>
    <row r="1004" spans="1:23" x14ac:dyDescent="0.3">
      <c r="A1004" t="s">
        <v>2581</v>
      </c>
      <c r="B1004" t="str">
        <f t="shared" si="15"/>
        <v>Lengte/breedte huis Jacob van Teijlingen aan de Peperstraat</v>
      </c>
      <c r="C1004" t="s">
        <v>1325</v>
      </c>
      <c r="D1004" s="12" t="s">
        <v>1268</v>
      </c>
      <c r="E1004">
        <f>VLOOKUP(D1004,straatids!A:B,2,FALSE)</f>
        <v>123</v>
      </c>
      <c r="F1004" s="14">
        <v>1773</v>
      </c>
      <c r="K1004">
        <v>67164</v>
      </c>
      <c r="L1004" t="s">
        <v>2773</v>
      </c>
      <c r="M1004" t="s">
        <v>2773</v>
      </c>
      <c r="N1004" t="s">
        <v>2773</v>
      </c>
      <c r="O1004" t="s">
        <v>2773</v>
      </c>
      <c r="P1004" t="s">
        <v>1324</v>
      </c>
      <c r="R1004" t="s">
        <v>2948</v>
      </c>
      <c r="S1004" s="9" t="s">
        <v>3339</v>
      </c>
      <c r="V1004" t="s">
        <v>2881</v>
      </c>
      <c r="W1004" s="9" t="s">
        <v>3272</v>
      </c>
    </row>
    <row r="1005" spans="1:23" x14ac:dyDescent="0.3">
      <c r="A1005" t="s">
        <v>2582</v>
      </c>
      <c r="B1005" t="str">
        <f t="shared" si="15"/>
        <v>Lengte/breedte huis Grietgen Leendert aan de Peperstraat</v>
      </c>
      <c r="C1005" t="s">
        <v>1325</v>
      </c>
      <c r="D1005" s="12" t="s">
        <v>1268</v>
      </c>
      <c r="E1005">
        <f>VLOOKUP(D1005,straatids!A:B,2,FALSE)</f>
        <v>123</v>
      </c>
      <c r="F1005" s="14">
        <v>1774</v>
      </c>
      <c r="K1005">
        <v>67165</v>
      </c>
      <c r="L1005" t="s">
        <v>2773</v>
      </c>
      <c r="M1005" t="s">
        <v>2773</v>
      </c>
      <c r="N1005" t="s">
        <v>2773</v>
      </c>
      <c r="O1005" t="s">
        <v>2773</v>
      </c>
      <c r="P1005" t="s">
        <v>1326</v>
      </c>
      <c r="R1005" t="s">
        <v>3074</v>
      </c>
      <c r="S1005" s="9" t="s">
        <v>3463</v>
      </c>
      <c r="V1005" t="s">
        <v>2921</v>
      </c>
      <c r="W1005" s="9" t="s">
        <v>3312</v>
      </c>
    </row>
    <row r="1006" spans="1:23" x14ac:dyDescent="0.3">
      <c r="A1006" t="s">
        <v>2583</v>
      </c>
      <c r="B1006" t="str">
        <f t="shared" si="15"/>
        <v>Lengte/breedte huis Pieter Jacobsz aan de Peperstraat</v>
      </c>
      <c r="C1006" t="s">
        <v>1325</v>
      </c>
      <c r="D1006" s="12" t="s">
        <v>1268</v>
      </c>
      <c r="E1006">
        <f>VLOOKUP(D1006,straatids!A:B,2,FALSE)</f>
        <v>123</v>
      </c>
      <c r="F1006" s="14">
        <v>1775</v>
      </c>
      <c r="K1006">
        <v>67166</v>
      </c>
      <c r="L1006" t="s">
        <v>2773</v>
      </c>
      <c r="M1006" t="s">
        <v>2773</v>
      </c>
      <c r="N1006" t="s">
        <v>2773</v>
      </c>
      <c r="O1006" t="s">
        <v>2773</v>
      </c>
      <c r="P1006" t="s">
        <v>844</v>
      </c>
      <c r="Q1006" t="s">
        <v>1327</v>
      </c>
      <c r="R1006" t="s">
        <v>3139</v>
      </c>
      <c r="S1006" s="9" t="s">
        <v>3525</v>
      </c>
      <c r="V1006" t="s">
        <v>3159</v>
      </c>
      <c r="W1006" s="9" t="s">
        <v>3544</v>
      </c>
    </row>
    <row r="1007" spans="1:23" x14ac:dyDescent="0.3">
      <c r="A1007" t="s">
        <v>2584</v>
      </c>
      <c r="B1007" t="str">
        <f t="shared" si="15"/>
        <v>Lengte/breedte huis Jan Galeijnsz aan de Peperstraat</v>
      </c>
      <c r="C1007" t="s">
        <v>1325</v>
      </c>
      <c r="D1007" s="12" t="s">
        <v>1268</v>
      </c>
      <c r="E1007">
        <f>VLOOKUP(D1007,straatids!A:B,2,FALSE)</f>
        <v>123</v>
      </c>
      <c r="F1007" s="14">
        <v>1776</v>
      </c>
      <c r="K1007">
        <v>67167</v>
      </c>
      <c r="L1007" t="s">
        <v>2773</v>
      </c>
      <c r="M1007" t="s">
        <v>2773</v>
      </c>
      <c r="N1007" t="s">
        <v>2773</v>
      </c>
      <c r="O1007" t="s">
        <v>2773</v>
      </c>
      <c r="P1007" t="s">
        <v>1328</v>
      </c>
      <c r="R1007" t="s">
        <v>3094</v>
      </c>
      <c r="S1007" s="9" t="s">
        <v>3481</v>
      </c>
      <c r="V1007" t="s">
        <v>2841</v>
      </c>
      <c r="W1007" s="9" t="s">
        <v>3232</v>
      </c>
    </row>
    <row r="1008" spans="1:23" x14ac:dyDescent="0.3">
      <c r="A1008" t="s">
        <v>2585</v>
      </c>
      <c r="B1008" t="str">
        <f t="shared" si="15"/>
        <v>Lengte/breedte huis Arien Jacobsz aan de Peperstraat</v>
      </c>
      <c r="C1008" t="s">
        <v>1329</v>
      </c>
      <c r="D1008" s="12" t="s">
        <v>1268</v>
      </c>
      <c r="E1008">
        <f>VLOOKUP(D1008,straatids!A:B,2,FALSE)</f>
        <v>123</v>
      </c>
      <c r="F1008" s="14">
        <v>1777</v>
      </c>
      <c r="K1008">
        <v>67168</v>
      </c>
      <c r="L1008" t="s">
        <v>2773</v>
      </c>
      <c r="M1008" t="s">
        <v>2773</v>
      </c>
      <c r="N1008" t="s">
        <v>2773</v>
      </c>
      <c r="O1008" t="s">
        <v>2773</v>
      </c>
      <c r="P1008" t="s">
        <v>772</v>
      </c>
      <c r="Q1008" t="s">
        <v>1079</v>
      </c>
      <c r="R1008" t="s">
        <v>2924</v>
      </c>
      <c r="S1008" s="9" t="s">
        <v>3315</v>
      </c>
      <c r="V1008" t="s">
        <v>2900</v>
      </c>
      <c r="W1008" s="9" t="s">
        <v>3291</v>
      </c>
    </row>
    <row r="1009" spans="1:25" x14ac:dyDescent="0.3">
      <c r="A1009" t="s">
        <v>2586</v>
      </c>
      <c r="B1009" t="str">
        <f t="shared" si="15"/>
        <v>Lengte/breedte huis Daem Daemsz aan de Peperstraat</v>
      </c>
      <c r="C1009" t="s">
        <v>1329</v>
      </c>
      <c r="D1009" s="12" t="s">
        <v>1268</v>
      </c>
      <c r="E1009">
        <f>VLOOKUP(D1009,straatids!A:B,2,FALSE)</f>
        <v>123</v>
      </c>
      <c r="F1009" s="14">
        <v>1778</v>
      </c>
      <c r="K1009">
        <v>67169</v>
      </c>
      <c r="L1009" t="s">
        <v>2773</v>
      </c>
      <c r="M1009" t="s">
        <v>2773</v>
      </c>
      <c r="N1009" t="s">
        <v>2773</v>
      </c>
      <c r="O1009" t="s">
        <v>2773</v>
      </c>
      <c r="P1009" t="s">
        <v>1330</v>
      </c>
      <c r="R1009" t="s">
        <v>3020</v>
      </c>
      <c r="S1009" s="9" t="s">
        <v>3410</v>
      </c>
      <c r="V1009" t="s">
        <v>3682</v>
      </c>
      <c r="W1009" s="9" t="s">
        <v>3564</v>
      </c>
    </row>
    <row r="1010" spans="1:25" x14ac:dyDescent="0.3">
      <c r="A1010" t="s">
        <v>2587</v>
      </c>
      <c r="B1010" t="str">
        <f t="shared" si="15"/>
        <v>Lengte/breedte huis Daem Deamsz aan de Comijnsteech</v>
      </c>
      <c r="C1010" t="s">
        <v>1332</v>
      </c>
      <c r="D1010" s="12" t="s">
        <v>1331</v>
      </c>
      <c r="E1010">
        <f>VLOOKUP(D1010,straatids!A:B,2,FALSE)</f>
        <v>238</v>
      </c>
      <c r="F1010" s="14">
        <v>1778</v>
      </c>
      <c r="K1010">
        <v>67169</v>
      </c>
      <c r="L1010" t="s">
        <v>2773</v>
      </c>
      <c r="M1010" t="s">
        <v>2773</v>
      </c>
      <c r="N1010" t="s">
        <v>2773</v>
      </c>
      <c r="O1010" t="s">
        <v>2773</v>
      </c>
      <c r="P1010" t="s">
        <v>1344</v>
      </c>
      <c r="R1010" t="s">
        <v>3140</v>
      </c>
      <c r="S1010" s="9" t="s">
        <v>3526</v>
      </c>
      <c r="V1010" t="s">
        <v>3071</v>
      </c>
      <c r="W1010" s="9" t="s">
        <v>3460</v>
      </c>
    </row>
    <row r="1011" spans="1:25" x14ac:dyDescent="0.3">
      <c r="A1011" t="s">
        <v>2588</v>
      </c>
      <c r="B1011" t="str">
        <f t="shared" si="15"/>
        <v>Lengte/breedte huis  aan de Comijnsteech</v>
      </c>
      <c r="C1011" t="s">
        <v>1332</v>
      </c>
      <c r="D1011" s="12" t="s">
        <v>1331</v>
      </c>
      <c r="E1011">
        <f>VLOOKUP(D1011,straatids!A:B,2,FALSE)</f>
        <v>238</v>
      </c>
      <c r="K1011" t="s">
        <v>2773</v>
      </c>
      <c r="L1011" t="s">
        <v>2773</v>
      </c>
      <c r="M1011" t="s">
        <v>2773</v>
      </c>
      <c r="N1011" t="s">
        <v>2773</v>
      </c>
      <c r="O1011" t="s">
        <v>2773</v>
      </c>
      <c r="R1011" t="s">
        <v>3141</v>
      </c>
      <c r="S1011" s="9" t="s">
        <v>3527</v>
      </c>
      <c r="T1011" t="s">
        <v>94</v>
      </c>
      <c r="V1011" t="s">
        <v>3778</v>
      </c>
      <c r="W1011" s="9" t="s">
        <v>3662</v>
      </c>
    </row>
    <row r="1012" spans="1:25" x14ac:dyDescent="0.3">
      <c r="A1012" t="s">
        <v>2589</v>
      </c>
      <c r="B1012" t="str">
        <f t="shared" si="15"/>
        <v>Lengte/breedte huis  aan de Comijnsteech</v>
      </c>
      <c r="C1012" t="s">
        <v>1332</v>
      </c>
      <c r="D1012" s="12" t="s">
        <v>1331</v>
      </c>
      <c r="E1012">
        <f>VLOOKUP(D1012,straatids!A:B,2,FALSE)</f>
        <v>238</v>
      </c>
      <c r="K1012" t="s">
        <v>2773</v>
      </c>
      <c r="L1012" t="s">
        <v>2773</v>
      </c>
      <c r="M1012" t="s">
        <v>2773</v>
      </c>
      <c r="N1012" t="s">
        <v>2773</v>
      </c>
      <c r="O1012" t="s">
        <v>2773</v>
      </c>
      <c r="R1012" t="s">
        <v>2878</v>
      </c>
      <c r="S1012" s="9" t="s">
        <v>3269</v>
      </c>
      <c r="T1012" t="s">
        <v>94</v>
      </c>
      <c r="V1012" t="s">
        <v>2864</v>
      </c>
      <c r="W1012" s="9" t="s">
        <v>3255</v>
      </c>
    </row>
    <row r="1013" spans="1:25" x14ac:dyDescent="0.3">
      <c r="A1013" t="s">
        <v>2590</v>
      </c>
      <c r="B1013" t="str">
        <f t="shared" si="15"/>
        <v>Lengte/breedte huis  aan de Comijnsteech</v>
      </c>
      <c r="C1013" t="s">
        <v>1332</v>
      </c>
      <c r="D1013" s="12" t="s">
        <v>1331</v>
      </c>
      <c r="E1013">
        <f>VLOOKUP(D1013,straatids!A:B,2,FALSE)</f>
        <v>238</v>
      </c>
      <c r="K1013" t="s">
        <v>2773</v>
      </c>
      <c r="L1013" t="s">
        <v>2773</v>
      </c>
      <c r="M1013" t="s">
        <v>2773</v>
      </c>
      <c r="N1013" t="s">
        <v>2773</v>
      </c>
      <c r="O1013" t="s">
        <v>2773</v>
      </c>
      <c r="R1013" t="s">
        <v>3142</v>
      </c>
      <c r="S1013" s="9" t="s">
        <v>3528</v>
      </c>
      <c r="T1013" t="s">
        <v>94</v>
      </c>
      <c r="V1013" t="s">
        <v>3012</v>
      </c>
      <c r="W1013" s="9" t="s">
        <v>3402</v>
      </c>
    </row>
    <row r="1014" spans="1:25" x14ac:dyDescent="0.3">
      <c r="A1014" t="s">
        <v>2591</v>
      </c>
      <c r="B1014" t="str">
        <f t="shared" si="15"/>
        <v>Lengte/breedte huis Frans Willemsz aan de Comijnsteech</v>
      </c>
      <c r="C1014" t="s">
        <v>1332</v>
      </c>
      <c r="D1014" s="12" t="s">
        <v>1331</v>
      </c>
      <c r="E1014">
        <f>VLOOKUP(D1014,straatids!A:B,2,FALSE)</f>
        <v>238</v>
      </c>
      <c r="F1014" s="19">
        <v>1780</v>
      </c>
      <c r="G1014" s="19"/>
      <c r="H1014" s="19"/>
      <c r="I1014" s="19"/>
      <c r="J1014" s="19"/>
      <c r="K1014">
        <v>67172</v>
      </c>
      <c r="L1014" t="s">
        <v>2773</v>
      </c>
      <c r="M1014" t="s">
        <v>2773</v>
      </c>
      <c r="N1014" t="s">
        <v>2773</v>
      </c>
      <c r="O1014" t="s">
        <v>2773</v>
      </c>
      <c r="P1014" t="s">
        <v>1345</v>
      </c>
      <c r="Q1014" t="s">
        <v>1346</v>
      </c>
      <c r="R1014" t="s">
        <v>2813</v>
      </c>
      <c r="S1014" s="9" t="s">
        <v>3205</v>
      </c>
      <c r="V1014" t="s">
        <v>2807</v>
      </c>
      <c r="W1014" s="9" t="s">
        <v>3199</v>
      </c>
    </row>
    <row r="1015" spans="1:25" x14ac:dyDescent="0.3">
      <c r="A1015" t="s">
        <v>2592</v>
      </c>
      <c r="B1015" t="str">
        <f t="shared" si="15"/>
        <v>Lengte/breedte huis Jan Galeijnsz aan de Comijnsteech</v>
      </c>
      <c r="C1015" t="s">
        <v>1332</v>
      </c>
      <c r="D1015" s="12" t="s">
        <v>1331</v>
      </c>
      <c r="E1015">
        <f>VLOOKUP(D1015,straatids!A:B,2,FALSE)</f>
        <v>238</v>
      </c>
      <c r="F1015" s="19">
        <v>1781</v>
      </c>
      <c r="G1015" s="19"/>
      <c r="H1015" s="19"/>
      <c r="I1015" s="19"/>
      <c r="J1015" s="19"/>
      <c r="K1015">
        <v>67173</v>
      </c>
      <c r="L1015" t="s">
        <v>2773</v>
      </c>
      <c r="M1015" t="s">
        <v>2773</v>
      </c>
      <c r="N1015" t="s">
        <v>2773</v>
      </c>
      <c r="O1015" t="s">
        <v>2773</v>
      </c>
      <c r="P1015" t="s">
        <v>1328</v>
      </c>
      <c r="R1015" t="s">
        <v>3117</v>
      </c>
      <c r="S1015" s="9" t="s">
        <v>3503</v>
      </c>
      <c r="T1015" t="s">
        <v>1354</v>
      </c>
      <c r="V1015" t="s">
        <v>2937</v>
      </c>
      <c r="W1015" s="9" t="s">
        <v>3328</v>
      </c>
      <c r="Y1015" t="s">
        <v>1491</v>
      </c>
    </row>
    <row r="1016" spans="1:25" x14ac:dyDescent="0.3">
      <c r="A1016" t="s">
        <v>2593</v>
      </c>
      <c r="B1016" t="str">
        <f t="shared" si="15"/>
        <v>Lengte/breedte huis Thomas Leendertsz aan de Comijnsteech</v>
      </c>
      <c r="C1016" t="s">
        <v>1347</v>
      </c>
      <c r="D1016" s="12" t="s">
        <v>1331</v>
      </c>
      <c r="E1016">
        <f>VLOOKUP(D1016,straatids!A:B,2,FALSE)</f>
        <v>238</v>
      </c>
      <c r="F1016" s="19">
        <v>1782</v>
      </c>
      <c r="G1016" s="19"/>
      <c r="H1016" s="19"/>
      <c r="I1016" s="19"/>
      <c r="J1016" s="19"/>
      <c r="K1016">
        <v>67174</v>
      </c>
      <c r="L1016" t="s">
        <v>2773</v>
      </c>
      <c r="M1016" t="s">
        <v>2773</v>
      </c>
      <c r="N1016" t="s">
        <v>2773</v>
      </c>
      <c r="O1016" t="s">
        <v>2773</v>
      </c>
      <c r="P1016" t="s">
        <v>1348</v>
      </c>
      <c r="R1016" t="s">
        <v>3143</v>
      </c>
      <c r="S1016" s="9" t="s">
        <v>3529</v>
      </c>
      <c r="V1016" t="s">
        <v>3767</v>
      </c>
      <c r="W1016" s="9" t="s">
        <v>3652</v>
      </c>
      <c r="Y1016" t="s">
        <v>1491</v>
      </c>
    </row>
    <row r="1017" spans="1:25" x14ac:dyDescent="0.3">
      <c r="A1017" t="s">
        <v>2594</v>
      </c>
      <c r="B1017" t="str">
        <f t="shared" si="15"/>
        <v>Lengte/breedte huis Cornelis Hermansz aan de Comijnsteech</v>
      </c>
      <c r="C1017" t="s">
        <v>1347</v>
      </c>
      <c r="D1017" s="12" t="s">
        <v>1331</v>
      </c>
      <c r="E1017">
        <f>VLOOKUP(D1017,straatids!A:B,2,FALSE)</f>
        <v>238</v>
      </c>
      <c r="F1017" s="19">
        <v>1783</v>
      </c>
      <c r="G1017" s="19"/>
      <c r="H1017" s="19"/>
      <c r="I1017" s="19"/>
      <c r="J1017" s="19"/>
      <c r="K1017">
        <v>67175</v>
      </c>
      <c r="L1017" t="s">
        <v>2773</v>
      </c>
      <c r="M1017" t="s">
        <v>2773</v>
      </c>
      <c r="N1017" t="s">
        <v>2773</v>
      </c>
      <c r="O1017" t="s">
        <v>2773</v>
      </c>
      <c r="P1017" t="s">
        <v>751</v>
      </c>
      <c r="R1017" t="s">
        <v>3144</v>
      </c>
      <c r="S1017" s="9" t="s">
        <v>3241</v>
      </c>
      <c r="V1017" t="s">
        <v>3005</v>
      </c>
      <c r="W1017" s="9" t="s">
        <v>3396</v>
      </c>
      <c r="Y1017" t="s">
        <v>1491</v>
      </c>
    </row>
    <row r="1018" spans="1:25" x14ac:dyDescent="0.3">
      <c r="A1018" t="s">
        <v>2595</v>
      </c>
      <c r="B1018" t="str">
        <f t="shared" si="15"/>
        <v>Lengte/breedte huis Grietie? Cornelis aan de Comijnsteech</v>
      </c>
      <c r="C1018" t="s">
        <v>1347</v>
      </c>
      <c r="D1018" s="12" t="s">
        <v>1331</v>
      </c>
      <c r="E1018">
        <f>VLOOKUP(D1018,straatids!A:B,2,FALSE)</f>
        <v>238</v>
      </c>
      <c r="F1018" s="19">
        <v>1784</v>
      </c>
      <c r="G1018" s="19"/>
      <c r="H1018" s="19"/>
      <c r="I1018" s="19"/>
      <c r="J1018" s="19"/>
      <c r="K1018">
        <v>67176</v>
      </c>
      <c r="L1018" t="s">
        <v>2773</v>
      </c>
      <c r="M1018" t="s">
        <v>2773</v>
      </c>
      <c r="N1018" t="s">
        <v>2773</v>
      </c>
      <c r="O1018" t="s">
        <v>2773</v>
      </c>
      <c r="P1018" t="s">
        <v>1349</v>
      </c>
      <c r="R1018" t="s">
        <v>2969</v>
      </c>
      <c r="S1018" s="9" t="s">
        <v>3360</v>
      </c>
      <c r="V1018" t="s">
        <v>3071</v>
      </c>
      <c r="W1018" s="9" t="s">
        <v>3460</v>
      </c>
      <c r="Y1018" t="s">
        <v>1491</v>
      </c>
    </row>
    <row r="1019" spans="1:25" x14ac:dyDescent="0.3">
      <c r="A1019" t="s">
        <v>2596</v>
      </c>
      <c r="B1019" t="str">
        <f t="shared" si="15"/>
        <v>Lengte/breedte huis Basiaan Jansz aan de Comijnsteech</v>
      </c>
      <c r="C1019" t="s">
        <v>1347</v>
      </c>
      <c r="D1019" s="12" t="s">
        <v>1331</v>
      </c>
      <c r="E1019">
        <f>VLOOKUP(D1019,straatids!A:B,2,FALSE)</f>
        <v>238</v>
      </c>
      <c r="F1019" s="19">
        <v>1785</v>
      </c>
      <c r="G1019" s="19"/>
      <c r="H1019" s="19"/>
      <c r="I1019" s="19"/>
      <c r="J1019" s="19"/>
      <c r="K1019">
        <v>67177</v>
      </c>
      <c r="L1019" t="s">
        <v>2773</v>
      </c>
      <c r="M1019" t="s">
        <v>2773</v>
      </c>
      <c r="N1019" t="s">
        <v>2773</v>
      </c>
      <c r="O1019" t="s">
        <v>2773</v>
      </c>
      <c r="P1019" t="s">
        <v>1350</v>
      </c>
      <c r="R1019" t="s">
        <v>2781</v>
      </c>
      <c r="S1019" s="9" t="s">
        <v>3173</v>
      </c>
      <c r="V1019" t="s">
        <v>2807</v>
      </c>
      <c r="W1019" s="9" t="s">
        <v>3199</v>
      </c>
      <c r="Y1019" t="s">
        <v>1491</v>
      </c>
    </row>
    <row r="1020" spans="1:25" x14ac:dyDescent="0.3">
      <c r="A1020" t="s">
        <v>2597</v>
      </c>
      <c r="B1020" t="str">
        <f t="shared" si="15"/>
        <v>Lengte/breedte huis Borrewijn Pleunen aan de Comijnsteech</v>
      </c>
      <c r="C1020" t="s">
        <v>1347</v>
      </c>
      <c r="D1020" s="12" t="s">
        <v>1331</v>
      </c>
      <c r="E1020">
        <f>VLOOKUP(D1020,straatids!A:B,2,FALSE)</f>
        <v>238</v>
      </c>
      <c r="F1020" s="19">
        <v>1786</v>
      </c>
      <c r="G1020" s="19">
        <v>1787</v>
      </c>
      <c r="H1020" s="19"/>
      <c r="I1020" s="19"/>
      <c r="J1020" s="19"/>
      <c r="K1020">
        <v>67178</v>
      </c>
      <c r="L1020">
        <v>67179</v>
      </c>
      <c r="M1020" t="s">
        <v>2773</v>
      </c>
      <c r="N1020" t="s">
        <v>2773</v>
      </c>
      <c r="O1020" t="s">
        <v>2773</v>
      </c>
      <c r="P1020" t="s">
        <v>1351</v>
      </c>
      <c r="R1020" t="s">
        <v>2856</v>
      </c>
      <c r="S1020" s="9" t="s">
        <v>3247</v>
      </c>
      <c r="V1020" t="s">
        <v>3676</v>
      </c>
      <c r="W1020" s="9" t="s">
        <v>3558</v>
      </c>
      <c r="Y1020" t="s">
        <v>1491</v>
      </c>
    </row>
    <row r="1021" spans="1:25" x14ac:dyDescent="0.3">
      <c r="A1021" t="s">
        <v>2598</v>
      </c>
      <c r="B1021" t="str">
        <f t="shared" si="15"/>
        <v>Lengte/breedte huis Heijndrick Jochemsz aan de Comijnsteech</v>
      </c>
      <c r="C1021" t="s">
        <v>1353</v>
      </c>
      <c r="D1021" s="12" t="s">
        <v>1331</v>
      </c>
      <c r="E1021">
        <f>VLOOKUP(D1021,straatids!A:B,2,FALSE)</f>
        <v>238</v>
      </c>
      <c r="F1021" s="19">
        <v>1793</v>
      </c>
      <c r="G1021" s="19">
        <v>1794</v>
      </c>
      <c r="H1021" s="19"/>
      <c r="I1021" s="19"/>
      <c r="J1021" s="19"/>
      <c r="K1021">
        <v>67186</v>
      </c>
      <c r="L1021">
        <v>67187</v>
      </c>
      <c r="M1021" t="s">
        <v>2773</v>
      </c>
      <c r="N1021" t="s">
        <v>2773</v>
      </c>
      <c r="O1021" t="s">
        <v>2773</v>
      </c>
      <c r="P1021" t="s">
        <v>1352</v>
      </c>
      <c r="R1021" t="s">
        <v>2928</v>
      </c>
      <c r="S1021" s="9" t="s">
        <v>3319</v>
      </c>
      <c r="V1021" t="s">
        <v>3005</v>
      </c>
      <c r="W1021" s="9" t="s">
        <v>3396</v>
      </c>
      <c r="Y1021" t="s">
        <v>1491</v>
      </c>
    </row>
    <row r="1022" spans="1:25" x14ac:dyDescent="0.3">
      <c r="A1022" t="s">
        <v>2599</v>
      </c>
      <c r="B1022" t="str">
        <f t="shared" si="15"/>
        <v>Lengte/breedte huis Claes Jansz aan de Comijnsteech</v>
      </c>
      <c r="C1022" t="s">
        <v>1353</v>
      </c>
      <c r="D1022" s="12" t="s">
        <v>1331</v>
      </c>
      <c r="E1022">
        <f>VLOOKUP(D1022,straatids!A:B,2,FALSE)</f>
        <v>238</v>
      </c>
      <c r="F1022" s="19">
        <v>1795</v>
      </c>
      <c r="G1022" s="19"/>
      <c r="H1022" s="19"/>
      <c r="I1022" s="19"/>
      <c r="J1022" s="19"/>
      <c r="K1022">
        <v>67188</v>
      </c>
      <c r="L1022" t="s">
        <v>2773</v>
      </c>
      <c r="M1022" t="s">
        <v>2773</v>
      </c>
      <c r="N1022" t="s">
        <v>2773</v>
      </c>
      <c r="O1022" t="s">
        <v>2773</v>
      </c>
      <c r="P1022" t="s">
        <v>640</v>
      </c>
      <c r="Q1022" t="s">
        <v>1355</v>
      </c>
      <c r="R1022" t="s">
        <v>2838</v>
      </c>
      <c r="S1022" s="9" t="s">
        <v>3229</v>
      </c>
      <c r="V1022" t="s">
        <v>2988</v>
      </c>
      <c r="W1022" s="9" t="s">
        <v>3379</v>
      </c>
      <c r="Y1022" t="s">
        <v>1491</v>
      </c>
    </row>
    <row r="1023" spans="1:25" x14ac:dyDescent="0.3">
      <c r="A1023" t="s">
        <v>2600</v>
      </c>
      <c r="B1023" t="str">
        <f t="shared" si="15"/>
        <v>Lengte/breedte huis Dirck Willemsz aan de Comijnsteech</v>
      </c>
      <c r="C1023" t="s">
        <v>1353</v>
      </c>
      <c r="D1023" s="12" t="s">
        <v>1331</v>
      </c>
      <c r="E1023">
        <f>VLOOKUP(D1023,straatids!A:B,2,FALSE)</f>
        <v>238</v>
      </c>
      <c r="F1023" s="19">
        <v>1796</v>
      </c>
      <c r="G1023" s="19"/>
      <c r="H1023" s="19"/>
      <c r="I1023" s="19"/>
      <c r="J1023" s="19"/>
      <c r="K1023">
        <v>67189</v>
      </c>
      <c r="L1023" t="s">
        <v>2773</v>
      </c>
      <c r="M1023" t="s">
        <v>2773</v>
      </c>
      <c r="N1023" t="s">
        <v>2773</v>
      </c>
      <c r="O1023" t="s">
        <v>2773</v>
      </c>
      <c r="P1023" t="s">
        <v>771</v>
      </c>
      <c r="R1023" t="s">
        <v>2973</v>
      </c>
      <c r="S1023" s="9" t="s">
        <v>3364</v>
      </c>
      <c r="V1023" t="s">
        <v>2788</v>
      </c>
      <c r="W1023" s="9" t="s">
        <v>3180</v>
      </c>
      <c r="Y1023" t="s">
        <v>1491</v>
      </c>
    </row>
    <row r="1024" spans="1:25" x14ac:dyDescent="0.3">
      <c r="A1024" t="s">
        <v>2601</v>
      </c>
      <c r="B1024" t="str">
        <f t="shared" si="15"/>
        <v>Lengte/breedte huis Maritgen Heijndricx aan de Comijnsteech</v>
      </c>
      <c r="C1024" t="s">
        <v>1353</v>
      </c>
      <c r="D1024" s="12" t="s">
        <v>1331</v>
      </c>
      <c r="E1024">
        <f>VLOOKUP(D1024,straatids!A:B,2,FALSE)</f>
        <v>238</v>
      </c>
      <c r="F1024" s="19">
        <v>1797</v>
      </c>
      <c r="G1024" s="19"/>
      <c r="H1024" s="19"/>
      <c r="I1024" s="19"/>
      <c r="J1024" s="19"/>
      <c r="K1024">
        <v>67190</v>
      </c>
      <c r="L1024" t="s">
        <v>2773</v>
      </c>
      <c r="M1024" t="s">
        <v>2773</v>
      </c>
      <c r="N1024" t="s">
        <v>2773</v>
      </c>
      <c r="O1024" t="s">
        <v>2773</v>
      </c>
      <c r="P1024" t="s">
        <v>1356</v>
      </c>
      <c r="R1024" t="s">
        <v>2839</v>
      </c>
      <c r="S1024" s="9" t="s">
        <v>3230</v>
      </c>
      <c r="V1024" t="s">
        <v>3068</v>
      </c>
      <c r="W1024" s="9" t="s">
        <v>3457</v>
      </c>
      <c r="Y1024" t="s">
        <v>1491</v>
      </c>
    </row>
    <row r="1025" spans="1:25" x14ac:dyDescent="0.3">
      <c r="A1025" t="s">
        <v>2602</v>
      </c>
      <c r="B1025" t="str">
        <f t="shared" si="15"/>
        <v>Lengte/breedte huis Jan Jansz aan de Comijnsteech</v>
      </c>
      <c r="C1025" t="s">
        <v>1353</v>
      </c>
      <c r="D1025" s="12" t="s">
        <v>1331</v>
      </c>
      <c r="E1025">
        <f>VLOOKUP(D1025,straatids!A:B,2,FALSE)</f>
        <v>238</v>
      </c>
      <c r="F1025" s="20">
        <v>1894</v>
      </c>
      <c r="G1025" s="20"/>
      <c r="H1025" s="20"/>
      <c r="I1025" s="20"/>
      <c r="J1025" s="20"/>
      <c r="K1025">
        <v>67298</v>
      </c>
      <c r="L1025" t="s">
        <v>2773</v>
      </c>
      <c r="M1025" t="s">
        <v>2773</v>
      </c>
      <c r="N1025" t="s">
        <v>2773</v>
      </c>
      <c r="O1025" t="s">
        <v>2773</v>
      </c>
      <c r="P1025" t="s">
        <v>760</v>
      </c>
      <c r="R1025" t="s">
        <v>3145</v>
      </c>
      <c r="S1025" s="9" t="s">
        <v>3530</v>
      </c>
      <c r="V1025" t="s">
        <v>3030</v>
      </c>
      <c r="W1025" s="9" t="s">
        <v>3420</v>
      </c>
      <c r="Y1025" t="s">
        <v>1491</v>
      </c>
    </row>
    <row r="1026" spans="1:25" x14ac:dyDescent="0.3">
      <c r="A1026" t="s">
        <v>2603</v>
      </c>
      <c r="B1026" t="str">
        <f t="shared" si="15"/>
        <v>Lengte/breedte huis Aert Thomasz aan de Comijnsteech</v>
      </c>
      <c r="C1026" t="s">
        <v>1358</v>
      </c>
      <c r="D1026" s="12" t="s">
        <v>1331</v>
      </c>
      <c r="E1026">
        <f>VLOOKUP(D1026,straatids!A:B,2,FALSE)</f>
        <v>238</v>
      </c>
      <c r="F1026" s="20">
        <v>1895</v>
      </c>
      <c r="G1026" s="20"/>
      <c r="H1026" s="20"/>
      <c r="I1026" s="20"/>
      <c r="J1026" s="20"/>
      <c r="K1026">
        <v>67299</v>
      </c>
      <c r="L1026" t="s">
        <v>2773</v>
      </c>
      <c r="M1026" t="s">
        <v>2773</v>
      </c>
      <c r="N1026" t="s">
        <v>2773</v>
      </c>
      <c r="O1026" t="s">
        <v>2773</v>
      </c>
      <c r="P1026" t="s">
        <v>1357</v>
      </c>
      <c r="R1026" t="s">
        <v>3146</v>
      </c>
      <c r="S1026" s="9" t="s">
        <v>3531</v>
      </c>
      <c r="V1026" t="s">
        <v>3779</v>
      </c>
      <c r="W1026" s="9" t="s">
        <v>3663</v>
      </c>
      <c r="Y1026" t="s">
        <v>1491</v>
      </c>
    </row>
    <row r="1027" spans="1:25" x14ac:dyDescent="0.3">
      <c r="A1027" t="s">
        <v>2604</v>
      </c>
      <c r="B1027" t="str">
        <f t="shared" ref="B1027:B1090" si="16">"Lengte/breedte huis "&amp;P1027&amp;" aan de "&amp;D1027</f>
        <v>Lengte/breedte huis Dirck Dircksz aan de Comijnsteech</v>
      </c>
      <c r="C1027" t="s">
        <v>1358</v>
      </c>
      <c r="D1027" s="12" t="s">
        <v>1331</v>
      </c>
      <c r="E1027">
        <f>VLOOKUP(D1027,straatids!A:B,2,FALSE)</f>
        <v>238</v>
      </c>
      <c r="F1027" s="19">
        <v>1798</v>
      </c>
      <c r="G1027" s="19"/>
      <c r="H1027" s="19"/>
      <c r="I1027" s="19"/>
      <c r="J1027" s="19"/>
      <c r="K1027">
        <v>67191</v>
      </c>
      <c r="L1027" t="s">
        <v>2773</v>
      </c>
      <c r="M1027" t="s">
        <v>2773</v>
      </c>
      <c r="N1027" t="s">
        <v>2773</v>
      </c>
      <c r="O1027" t="s">
        <v>2773</v>
      </c>
      <c r="P1027" t="s">
        <v>935</v>
      </c>
      <c r="R1027" t="s">
        <v>2928</v>
      </c>
      <c r="S1027" s="9" t="s">
        <v>3319</v>
      </c>
      <c r="V1027" t="s">
        <v>3779</v>
      </c>
      <c r="W1027" s="9" t="s">
        <v>3663</v>
      </c>
      <c r="Y1027" t="s">
        <v>1491</v>
      </c>
    </row>
    <row r="1028" spans="1:25" x14ac:dyDescent="0.3">
      <c r="A1028" t="s">
        <v>2605</v>
      </c>
      <c r="B1028" t="str">
        <f t="shared" si="16"/>
        <v>Lengte/breedte huis Cornelis Sobes aan de Comijnsteech</v>
      </c>
      <c r="C1028" t="s">
        <v>1358</v>
      </c>
      <c r="D1028" s="12" t="s">
        <v>1331</v>
      </c>
      <c r="E1028">
        <f>VLOOKUP(D1028,straatids!A:B,2,FALSE)</f>
        <v>238</v>
      </c>
      <c r="F1028" s="19">
        <v>1799</v>
      </c>
      <c r="G1028" s="19"/>
      <c r="H1028" s="19"/>
      <c r="I1028" s="19"/>
      <c r="J1028" s="19"/>
      <c r="K1028">
        <v>67192</v>
      </c>
      <c r="L1028" t="s">
        <v>2773</v>
      </c>
      <c r="M1028" t="s">
        <v>2773</v>
      </c>
      <c r="N1028" t="s">
        <v>2773</v>
      </c>
      <c r="O1028" t="s">
        <v>2773</v>
      </c>
      <c r="P1028" t="s">
        <v>1359</v>
      </c>
      <c r="R1028" t="s">
        <v>2900</v>
      </c>
      <c r="S1028" s="9" t="s">
        <v>3291</v>
      </c>
      <c r="V1028" t="s">
        <v>3780</v>
      </c>
      <c r="W1028" s="9" t="s">
        <v>3664</v>
      </c>
      <c r="Y1028" t="s">
        <v>1491</v>
      </c>
    </row>
    <row r="1029" spans="1:25" x14ac:dyDescent="0.3">
      <c r="A1029" t="s">
        <v>2606</v>
      </c>
      <c r="B1029" t="str">
        <f t="shared" si="16"/>
        <v>Lengte/breedte huis Herman Teeuwen aan de Comijnsteech</v>
      </c>
      <c r="C1029" t="s">
        <v>1358</v>
      </c>
      <c r="D1029" s="12" t="s">
        <v>1331</v>
      </c>
      <c r="E1029">
        <f>VLOOKUP(D1029,straatids!A:B,2,FALSE)</f>
        <v>238</v>
      </c>
      <c r="F1029" s="19">
        <v>1800</v>
      </c>
      <c r="G1029" s="19"/>
      <c r="H1029" s="19"/>
      <c r="I1029" s="19"/>
      <c r="J1029" s="19"/>
      <c r="K1029">
        <v>67195</v>
      </c>
      <c r="L1029" t="s">
        <v>2773</v>
      </c>
      <c r="M1029" t="s">
        <v>2773</v>
      </c>
      <c r="N1029" t="s">
        <v>2773</v>
      </c>
      <c r="O1029" t="s">
        <v>2773</v>
      </c>
      <c r="P1029" t="s">
        <v>997</v>
      </c>
      <c r="R1029" t="s">
        <v>2804</v>
      </c>
      <c r="S1029" s="9" t="s">
        <v>3196</v>
      </c>
      <c r="V1029" t="s">
        <v>2934</v>
      </c>
      <c r="W1029" s="9" t="s">
        <v>3325</v>
      </c>
      <c r="Y1029" t="s">
        <v>1491</v>
      </c>
    </row>
    <row r="1030" spans="1:25" x14ac:dyDescent="0.3">
      <c r="A1030" t="s">
        <v>2607</v>
      </c>
      <c r="B1030" t="str">
        <f t="shared" si="16"/>
        <v>Lengte/breedte huis Gillis Pouwelsz aan de Comijnsteech</v>
      </c>
      <c r="C1030" t="s">
        <v>1358</v>
      </c>
      <c r="D1030" s="12" t="s">
        <v>1331</v>
      </c>
      <c r="E1030">
        <f>VLOOKUP(D1030,straatids!A:B,2,FALSE)</f>
        <v>238</v>
      </c>
      <c r="F1030" s="19">
        <v>1801</v>
      </c>
      <c r="G1030" s="19"/>
      <c r="H1030" s="19"/>
      <c r="I1030" s="19"/>
      <c r="J1030" s="19"/>
      <c r="K1030">
        <v>67196</v>
      </c>
      <c r="L1030" t="s">
        <v>2773</v>
      </c>
      <c r="M1030" t="s">
        <v>2773</v>
      </c>
      <c r="N1030" t="s">
        <v>2773</v>
      </c>
      <c r="O1030" t="s">
        <v>2773</v>
      </c>
      <c r="P1030" t="s">
        <v>1360</v>
      </c>
      <c r="R1030" t="s">
        <v>3084</v>
      </c>
      <c r="S1030" s="9" t="s">
        <v>3472</v>
      </c>
      <c r="V1030" t="s">
        <v>3117</v>
      </c>
      <c r="W1030" s="9" t="s">
        <v>3503</v>
      </c>
      <c r="Y1030" t="s">
        <v>1491</v>
      </c>
    </row>
    <row r="1031" spans="1:25" x14ac:dyDescent="0.3">
      <c r="A1031" t="s">
        <v>2608</v>
      </c>
      <c r="B1031" t="str">
        <f t="shared" si="16"/>
        <v>Lengte/breedte huis Floris Cincken Kinderen aan de Comijnsteech</v>
      </c>
      <c r="C1031" t="s">
        <v>1362</v>
      </c>
      <c r="D1031" s="12" t="s">
        <v>1331</v>
      </c>
      <c r="E1031">
        <f>VLOOKUP(D1031,straatids!A:B,2,FALSE)</f>
        <v>238</v>
      </c>
      <c r="F1031" s="19">
        <v>1802</v>
      </c>
      <c r="G1031" s="19"/>
      <c r="H1031" s="19"/>
      <c r="I1031" s="19"/>
      <c r="J1031" s="19"/>
      <c r="K1031">
        <v>67197</v>
      </c>
      <c r="L1031" t="s">
        <v>2773</v>
      </c>
      <c r="M1031" t="s">
        <v>2773</v>
      </c>
      <c r="N1031" t="s">
        <v>2773</v>
      </c>
      <c r="O1031" t="s">
        <v>2773</v>
      </c>
      <c r="P1031" t="s">
        <v>1361</v>
      </c>
      <c r="R1031" t="s">
        <v>2851</v>
      </c>
      <c r="S1031" s="9" t="s">
        <v>3242</v>
      </c>
      <c r="V1031" t="s">
        <v>2852</v>
      </c>
      <c r="W1031" s="9" t="s">
        <v>3243</v>
      </c>
      <c r="Y1031" t="s">
        <v>1491</v>
      </c>
    </row>
    <row r="1032" spans="1:25" x14ac:dyDescent="0.3">
      <c r="A1032" t="s">
        <v>2609</v>
      </c>
      <c r="B1032" t="str">
        <f t="shared" si="16"/>
        <v>Lengte/breedte huis Jan Aertsz aan de Comijnsteech</v>
      </c>
      <c r="C1032" t="s">
        <v>1362</v>
      </c>
      <c r="D1032" s="12" t="s">
        <v>1331</v>
      </c>
      <c r="E1032">
        <f>VLOOKUP(D1032,straatids!A:B,2,FALSE)</f>
        <v>238</v>
      </c>
      <c r="F1032" s="19">
        <v>1803</v>
      </c>
      <c r="G1032" s="19">
        <v>1804</v>
      </c>
      <c r="H1032" s="19"/>
      <c r="I1032" s="19"/>
      <c r="J1032" s="19"/>
      <c r="K1032">
        <v>67198</v>
      </c>
      <c r="L1032">
        <v>67199</v>
      </c>
      <c r="M1032" t="s">
        <v>2773</v>
      </c>
      <c r="N1032" t="s">
        <v>2773</v>
      </c>
      <c r="O1032" t="s">
        <v>2773</v>
      </c>
      <c r="P1032" t="s">
        <v>1363</v>
      </c>
      <c r="R1032" t="s">
        <v>3147</v>
      </c>
      <c r="S1032" s="9" t="s">
        <v>3532</v>
      </c>
      <c r="V1032" t="s">
        <v>2934</v>
      </c>
      <c r="W1032" s="9" t="s">
        <v>3325</v>
      </c>
      <c r="Y1032" t="s">
        <v>1491</v>
      </c>
    </row>
    <row r="1033" spans="1:25" x14ac:dyDescent="0.3">
      <c r="A1033" t="s">
        <v>2610</v>
      </c>
      <c r="B1033" t="str">
        <f t="shared" si="16"/>
        <v>Lengte/breedte huis Jan Jansz aan de Comijnsteech</v>
      </c>
      <c r="C1033" t="s">
        <v>1362</v>
      </c>
      <c r="D1033" s="12" t="s">
        <v>1331</v>
      </c>
      <c r="E1033">
        <f>VLOOKUP(D1033,straatids!A:B,2,FALSE)</f>
        <v>238</v>
      </c>
      <c r="F1033" s="19">
        <v>1805</v>
      </c>
      <c r="G1033" s="19"/>
      <c r="H1033" s="19"/>
      <c r="I1033" s="19"/>
      <c r="J1033" s="19"/>
      <c r="K1033">
        <v>67200</v>
      </c>
      <c r="L1033" t="s">
        <v>2773</v>
      </c>
      <c r="M1033" t="s">
        <v>2773</v>
      </c>
      <c r="N1033" t="s">
        <v>2773</v>
      </c>
      <c r="O1033" t="s">
        <v>2773</v>
      </c>
      <c r="P1033" t="s">
        <v>760</v>
      </c>
      <c r="Q1033" t="s">
        <v>1364</v>
      </c>
      <c r="R1033" t="s">
        <v>2833</v>
      </c>
      <c r="S1033" s="9" t="s">
        <v>3224</v>
      </c>
      <c r="V1033" t="s">
        <v>3676</v>
      </c>
      <c r="W1033" s="9" t="s">
        <v>3558</v>
      </c>
      <c r="Y1033" t="s">
        <v>1491</v>
      </c>
    </row>
    <row r="1034" spans="1:25" x14ac:dyDescent="0.3">
      <c r="A1034" t="s">
        <v>2611</v>
      </c>
      <c r="B1034" t="str">
        <f t="shared" si="16"/>
        <v>Lengte/breedte huis Gerrit Jansz aan de Comijnsteech</v>
      </c>
      <c r="C1034" t="s">
        <v>1362</v>
      </c>
      <c r="D1034" s="12" t="s">
        <v>1331</v>
      </c>
      <c r="E1034">
        <f>VLOOKUP(D1034,straatids!A:B,2,FALSE)</f>
        <v>238</v>
      </c>
      <c r="F1034" s="19">
        <v>1806</v>
      </c>
      <c r="G1034" s="19"/>
      <c r="H1034" s="19"/>
      <c r="I1034" s="19"/>
      <c r="J1034" s="19"/>
      <c r="K1034">
        <v>67201</v>
      </c>
      <c r="L1034" t="s">
        <v>2773</v>
      </c>
      <c r="M1034" t="s">
        <v>2773</v>
      </c>
      <c r="N1034" t="s">
        <v>2773</v>
      </c>
      <c r="O1034" t="s">
        <v>2773</v>
      </c>
      <c r="P1034" t="s">
        <v>967</v>
      </c>
      <c r="R1034" t="s">
        <v>2781</v>
      </c>
      <c r="S1034" s="9" t="s">
        <v>3173</v>
      </c>
      <c r="V1034" t="s">
        <v>2823</v>
      </c>
      <c r="W1034" s="9" t="s">
        <v>3214</v>
      </c>
      <c r="Y1034" t="s">
        <v>1491</v>
      </c>
    </row>
    <row r="1035" spans="1:25" x14ac:dyDescent="0.3">
      <c r="A1035" t="s">
        <v>2612</v>
      </c>
      <c r="B1035" t="str">
        <f t="shared" si="16"/>
        <v>Lengte/breedte huis Daniel Pietersz aan de Comijnsteech</v>
      </c>
      <c r="C1035" t="s">
        <v>1362</v>
      </c>
      <c r="D1035" s="12" t="s">
        <v>1331</v>
      </c>
      <c r="E1035">
        <f>VLOOKUP(D1035,straatids!A:B,2,FALSE)</f>
        <v>238</v>
      </c>
      <c r="F1035" s="19">
        <v>1807</v>
      </c>
      <c r="G1035" s="19"/>
      <c r="H1035" s="19"/>
      <c r="I1035" s="19"/>
      <c r="J1035" s="19"/>
      <c r="K1035">
        <v>67202</v>
      </c>
      <c r="L1035" t="s">
        <v>2773</v>
      </c>
      <c r="M1035" t="s">
        <v>2773</v>
      </c>
      <c r="N1035" t="s">
        <v>2773</v>
      </c>
      <c r="O1035" t="s">
        <v>2773</v>
      </c>
      <c r="P1035" t="s">
        <v>1365</v>
      </c>
      <c r="R1035" t="s">
        <v>3029</v>
      </c>
      <c r="S1035" s="9" t="s">
        <v>3419</v>
      </c>
      <c r="V1035" t="s">
        <v>2807</v>
      </c>
      <c r="W1035" s="9" t="s">
        <v>3199</v>
      </c>
      <c r="Y1035" t="s">
        <v>1491</v>
      </c>
    </row>
    <row r="1036" spans="1:25" x14ac:dyDescent="0.3">
      <c r="A1036" t="s">
        <v>2613</v>
      </c>
      <c r="B1036" t="str">
        <f t="shared" si="16"/>
        <v>Lengte/breedte huis Pieter Thonisz aan de Comijnsteech</v>
      </c>
      <c r="C1036" t="s">
        <v>1367</v>
      </c>
      <c r="D1036" s="12" t="s">
        <v>1331</v>
      </c>
      <c r="E1036">
        <f>VLOOKUP(D1036,straatids!A:B,2,FALSE)</f>
        <v>238</v>
      </c>
      <c r="F1036" s="19">
        <v>1808</v>
      </c>
      <c r="G1036" s="19">
        <v>1809</v>
      </c>
      <c r="H1036" s="19"/>
      <c r="I1036" s="19"/>
      <c r="J1036" s="19"/>
      <c r="K1036">
        <v>67203</v>
      </c>
      <c r="L1036">
        <v>67204</v>
      </c>
      <c r="M1036" t="s">
        <v>2773</v>
      </c>
      <c r="N1036" t="s">
        <v>2773</v>
      </c>
      <c r="O1036" t="s">
        <v>2773</v>
      </c>
      <c r="P1036" t="s">
        <v>1366</v>
      </c>
      <c r="R1036" t="s">
        <v>3076</v>
      </c>
      <c r="S1036" s="9" t="s">
        <v>3465</v>
      </c>
      <c r="V1036" t="s">
        <v>3071</v>
      </c>
      <c r="W1036" s="9" t="s">
        <v>3460</v>
      </c>
      <c r="Y1036" t="s">
        <v>1491</v>
      </c>
    </row>
    <row r="1037" spans="1:25" x14ac:dyDescent="0.3">
      <c r="A1037" t="s">
        <v>2614</v>
      </c>
      <c r="B1037" t="str">
        <f t="shared" si="16"/>
        <v>Lengte/breedte huis Cornelis Roelen aan de Comijnsteech</v>
      </c>
      <c r="C1037" t="s">
        <v>1367</v>
      </c>
      <c r="D1037" s="12" t="s">
        <v>1331</v>
      </c>
      <c r="E1037">
        <f>VLOOKUP(D1037,straatids!A:B,2,FALSE)</f>
        <v>238</v>
      </c>
      <c r="F1037" s="19">
        <v>1810</v>
      </c>
      <c r="G1037" s="19"/>
      <c r="H1037" s="19"/>
      <c r="I1037" s="19"/>
      <c r="J1037" s="19"/>
      <c r="K1037">
        <v>67206</v>
      </c>
      <c r="L1037" t="s">
        <v>2773</v>
      </c>
      <c r="M1037" t="s">
        <v>2773</v>
      </c>
      <c r="N1037" t="s">
        <v>2773</v>
      </c>
      <c r="O1037" t="s">
        <v>2773</v>
      </c>
      <c r="P1037" t="s">
        <v>1368</v>
      </c>
      <c r="R1037" t="s">
        <v>2801</v>
      </c>
      <c r="S1037" s="9" t="s">
        <v>3193</v>
      </c>
      <c r="V1037" t="s">
        <v>3012</v>
      </c>
      <c r="W1037" s="9" t="s">
        <v>3402</v>
      </c>
      <c r="Y1037" t="s">
        <v>1491</v>
      </c>
    </row>
    <row r="1038" spans="1:25" x14ac:dyDescent="0.3">
      <c r="A1038" t="s">
        <v>2615</v>
      </c>
      <c r="B1038" t="str">
        <f t="shared" si="16"/>
        <v>Lengte/breedte huis Dirck Pietersz aan de Comijnsteech</v>
      </c>
      <c r="C1038" t="s">
        <v>1367</v>
      </c>
      <c r="D1038" s="12" t="s">
        <v>1331</v>
      </c>
      <c r="E1038">
        <f>VLOOKUP(D1038,straatids!A:B,2,FALSE)</f>
        <v>238</v>
      </c>
      <c r="F1038" s="19">
        <v>1811</v>
      </c>
      <c r="G1038" s="19"/>
      <c r="H1038" s="19"/>
      <c r="I1038" s="19"/>
      <c r="J1038" s="19"/>
      <c r="K1038">
        <v>67207</v>
      </c>
      <c r="L1038" t="s">
        <v>2773</v>
      </c>
      <c r="M1038" t="s">
        <v>2773</v>
      </c>
      <c r="N1038" t="s">
        <v>2773</v>
      </c>
      <c r="O1038" t="s">
        <v>2773</v>
      </c>
      <c r="P1038" t="s">
        <v>582</v>
      </c>
      <c r="R1038" t="s">
        <v>2841</v>
      </c>
      <c r="S1038" s="9" t="s">
        <v>3232</v>
      </c>
      <c r="V1038" t="s">
        <v>3012</v>
      </c>
      <c r="W1038" s="9" t="s">
        <v>3402</v>
      </c>
      <c r="Y1038" t="s">
        <v>1491</v>
      </c>
    </row>
    <row r="1039" spans="1:25" x14ac:dyDescent="0.3">
      <c r="A1039" t="s">
        <v>2616</v>
      </c>
      <c r="B1039" t="str">
        <f t="shared" si="16"/>
        <v>Lengte/breedte huis Maritgen Jans aan de Comijnsteech</v>
      </c>
      <c r="C1039" t="s">
        <v>1367</v>
      </c>
      <c r="D1039" s="12" t="s">
        <v>1331</v>
      </c>
      <c r="E1039">
        <f>VLOOKUP(D1039,straatids!A:B,2,FALSE)</f>
        <v>238</v>
      </c>
      <c r="F1039" s="19">
        <v>1812</v>
      </c>
      <c r="G1039" s="19"/>
      <c r="H1039" s="19"/>
      <c r="I1039" s="19"/>
      <c r="J1039" s="19"/>
      <c r="K1039">
        <v>67208</v>
      </c>
      <c r="L1039" t="s">
        <v>2773</v>
      </c>
      <c r="M1039" t="s">
        <v>2773</v>
      </c>
      <c r="N1039" t="s">
        <v>2773</v>
      </c>
      <c r="O1039" t="s">
        <v>2773</v>
      </c>
      <c r="P1039" t="s">
        <v>1038</v>
      </c>
      <c r="R1039" t="s">
        <v>2842</v>
      </c>
      <c r="S1039" s="9" t="s">
        <v>3233</v>
      </c>
      <c r="V1039" t="s">
        <v>3071</v>
      </c>
      <c r="W1039" s="9" t="s">
        <v>3460</v>
      </c>
      <c r="Y1039" t="s">
        <v>1491</v>
      </c>
    </row>
    <row r="1040" spans="1:25" x14ac:dyDescent="0.3">
      <c r="A1040" t="s">
        <v>2617</v>
      </c>
      <c r="B1040" t="str">
        <f t="shared" si="16"/>
        <v>Lengte/breedte huis Maritgen Jacobs aan de Comijnsteech</v>
      </c>
      <c r="C1040" t="s">
        <v>1367</v>
      </c>
      <c r="D1040" s="12" t="s">
        <v>1331</v>
      </c>
      <c r="E1040">
        <f>VLOOKUP(D1040,straatids!A:B,2,FALSE)</f>
        <v>238</v>
      </c>
      <c r="F1040" s="19">
        <v>1813</v>
      </c>
      <c r="G1040" s="19"/>
      <c r="H1040" s="19"/>
      <c r="I1040" s="19"/>
      <c r="J1040" s="19"/>
      <c r="K1040">
        <v>67209</v>
      </c>
      <c r="L1040" t="s">
        <v>2773</v>
      </c>
      <c r="M1040" t="s">
        <v>2773</v>
      </c>
      <c r="N1040" t="s">
        <v>2773</v>
      </c>
      <c r="O1040" t="s">
        <v>2773</v>
      </c>
      <c r="P1040" t="s">
        <v>1369</v>
      </c>
      <c r="R1040" t="s">
        <v>2880</v>
      </c>
      <c r="S1040" s="9" t="s">
        <v>3271</v>
      </c>
      <c r="V1040" t="s">
        <v>3781</v>
      </c>
      <c r="W1040" s="9" t="s">
        <v>3665</v>
      </c>
      <c r="Y1040" t="s">
        <v>1491</v>
      </c>
    </row>
    <row r="1041" spans="1:25" x14ac:dyDescent="0.3">
      <c r="A1041" t="s">
        <v>2618</v>
      </c>
      <c r="B1041" t="str">
        <f t="shared" si="16"/>
        <v>Lengte/breedte huis Jan Nijsz aan de Comijnsteech</v>
      </c>
      <c r="C1041" t="s">
        <v>1371</v>
      </c>
      <c r="D1041" s="12" t="s">
        <v>1331</v>
      </c>
      <c r="E1041">
        <f>VLOOKUP(D1041,straatids!A:B,2,FALSE)</f>
        <v>238</v>
      </c>
      <c r="F1041" s="19">
        <v>1814</v>
      </c>
      <c r="G1041" s="19"/>
      <c r="H1041" s="19"/>
      <c r="I1041" s="19"/>
      <c r="J1041" s="19"/>
      <c r="K1041">
        <v>67210</v>
      </c>
      <c r="L1041" t="s">
        <v>2773</v>
      </c>
      <c r="M1041" t="s">
        <v>2773</v>
      </c>
      <c r="N1041" t="s">
        <v>2773</v>
      </c>
      <c r="O1041" t="s">
        <v>2773</v>
      </c>
      <c r="P1041" t="s">
        <v>1370</v>
      </c>
      <c r="R1041" t="s">
        <v>3077</v>
      </c>
      <c r="S1041" s="9" t="s">
        <v>3211</v>
      </c>
      <c r="V1041" t="s">
        <v>3071</v>
      </c>
      <c r="W1041" s="9" t="s">
        <v>3460</v>
      </c>
      <c r="Y1041" t="s">
        <v>1491</v>
      </c>
    </row>
    <row r="1042" spans="1:25" x14ac:dyDescent="0.3">
      <c r="A1042" t="s">
        <v>2619</v>
      </c>
      <c r="B1042" t="str">
        <f t="shared" si="16"/>
        <v>Lengte/breedte huis Michiel Reijniersz aan de Comijnsteech</v>
      </c>
      <c r="C1042" t="s">
        <v>1371</v>
      </c>
      <c r="D1042" s="12" t="s">
        <v>1331</v>
      </c>
      <c r="E1042">
        <f>VLOOKUP(D1042,straatids!A:B,2,FALSE)</f>
        <v>238</v>
      </c>
      <c r="F1042" s="19">
        <v>1815</v>
      </c>
      <c r="G1042" s="19"/>
      <c r="H1042" s="19"/>
      <c r="I1042" s="19"/>
      <c r="J1042" s="19"/>
      <c r="K1042">
        <v>67211</v>
      </c>
      <c r="L1042" t="s">
        <v>2773</v>
      </c>
      <c r="M1042" t="s">
        <v>2773</v>
      </c>
      <c r="N1042" t="s">
        <v>2773</v>
      </c>
      <c r="O1042" t="s">
        <v>2773</v>
      </c>
      <c r="P1042" t="s">
        <v>1372</v>
      </c>
      <c r="R1042" t="s">
        <v>2996</v>
      </c>
      <c r="S1042" s="9" t="s">
        <v>3387</v>
      </c>
      <c r="V1042" t="s">
        <v>3782</v>
      </c>
      <c r="W1042" s="9" t="s">
        <v>3666</v>
      </c>
      <c r="Y1042" t="s">
        <v>1491</v>
      </c>
    </row>
    <row r="1043" spans="1:25" x14ac:dyDescent="0.3">
      <c r="A1043" t="s">
        <v>2620</v>
      </c>
      <c r="B1043" t="str">
        <f t="shared" si="16"/>
        <v>Lengte/breedte huis Ariaentgen Joris aan de Comijnsteech</v>
      </c>
      <c r="C1043" t="s">
        <v>1371</v>
      </c>
      <c r="D1043" s="12" t="s">
        <v>1331</v>
      </c>
      <c r="E1043">
        <f>VLOOKUP(D1043,straatids!A:B,2,FALSE)</f>
        <v>238</v>
      </c>
      <c r="F1043" s="19">
        <v>1816</v>
      </c>
      <c r="G1043" s="19"/>
      <c r="H1043" s="19"/>
      <c r="I1043" s="19"/>
      <c r="J1043" s="19"/>
      <c r="K1043">
        <v>67212</v>
      </c>
      <c r="L1043" t="s">
        <v>2773</v>
      </c>
      <c r="M1043" t="s">
        <v>2773</v>
      </c>
      <c r="N1043" t="s">
        <v>2773</v>
      </c>
      <c r="O1043" t="s">
        <v>2773</v>
      </c>
      <c r="P1043" t="s">
        <v>1373</v>
      </c>
      <c r="R1043" t="s">
        <v>2886</v>
      </c>
      <c r="S1043" s="9" t="s">
        <v>3277</v>
      </c>
      <c r="V1043" t="s">
        <v>3782</v>
      </c>
      <c r="W1043" s="9" t="s">
        <v>3666</v>
      </c>
      <c r="Y1043" t="s">
        <v>1491</v>
      </c>
    </row>
    <row r="1044" spans="1:25" x14ac:dyDescent="0.3">
      <c r="A1044" t="s">
        <v>2621</v>
      </c>
      <c r="B1044" t="str">
        <f t="shared" si="16"/>
        <v>Lengte/breedte huis Daem Daemsz Kinderen aan de Comijnsteech</v>
      </c>
      <c r="C1044" t="s">
        <v>1371</v>
      </c>
      <c r="D1044" s="12" t="s">
        <v>1331</v>
      </c>
      <c r="E1044">
        <f>VLOOKUP(D1044,straatids!A:B,2,FALSE)</f>
        <v>238</v>
      </c>
      <c r="F1044" s="19">
        <v>1817</v>
      </c>
      <c r="G1044" s="19"/>
      <c r="H1044" s="19"/>
      <c r="I1044" s="19"/>
      <c r="J1044" s="19"/>
      <c r="K1044">
        <v>67213</v>
      </c>
      <c r="L1044" t="s">
        <v>2773</v>
      </c>
      <c r="M1044" t="s">
        <v>2773</v>
      </c>
      <c r="N1044" t="s">
        <v>2773</v>
      </c>
      <c r="O1044" t="s">
        <v>2773</v>
      </c>
      <c r="P1044" t="s">
        <v>1374</v>
      </c>
      <c r="R1044" t="s">
        <v>2847</v>
      </c>
      <c r="S1044" s="9" t="s">
        <v>3238</v>
      </c>
      <c r="V1044" t="s">
        <v>3071</v>
      </c>
      <c r="W1044" s="9" t="s">
        <v>3460</v>
      </c>
      <c r="Y1044" t="s">
        <v>1491</v>
      </c>
    </row>
    <row r="1045" spans="1:25" x14ac:dyDescent="0.3">
      <c r="A1045" t="s">
        <v>2622</v>
      </c>
      <c r="B1045" t="str">
        <f t="shared" si="16"/>
        <v>Lengte/breedte huis Maerten Jansz aan de Comijnsteech</v>
      </c>
      <c r="C1045" t="s">
        <v>1371</v>
      </c>
      <c r="D1045" s="12" t="s">
        <v>1331</v>
      </c>
      <c r="E1045">
        <f>VLOOKUP(D1045,straatids!A:B,2,FALSE)</f>
        <v>238</v>
      </c>
      <c r="F1045" s="19">
        <v>1818</v>
      </c>
      <c r="G1045" s="19"/>
      <c r="H1045" s="19"/>
      <c r="I1045" s="19"/>
      <c r="J1045" s="19"/>
      <c r="K1045">
        <v>67214</v>
      </c>
      <c r="L1045" t="s">
        <v>2773</v>
      </c>
      <c r="M1045" t="s">
        <v>2773</v>
      </c>
      <c r="N1045" t="s">
        <v>2773</v>
      </c>
      <c r="O1045" t="s">
        <v>2773</v>
      </c>
      <c r="P1045" t="s">
        <v>968</v>
      </c>
      <c r="R1045" t="s">
        <v>2778</v>
      </c>
      <c r="S1045" s="9" t="s">
        <v>3170</v>
      </c>
      <c r="V1045" t="s">
        <v>3694</v>
      </c>
      <c r="W1045" s="9" t="s">
        <v>3575</v>
      </c>
      <c r="Y1045" t="s">
        <v>1491</v>
      </c>
    </row>
    <row r="1046" spans="1:25" x14ac:dyDescent="0.3">
      <c r="A1046" t="s">
        <v>2623</v>
      </c>
      <c r="B1046" t="str">
        <f t="shared" si="16"/>
        <v>Lengte/breedte huis Heijndrick Dircksz aan de Comijnsteech</v>
      </c>
      <c r="C1046" t="s">
        <v>1376</v>
      </c>
      <c r="D1046" s="12" t="s">
        <v>1331</v>
      </c>
      <c r="E1046">
        <f>VLOOKUP(D1046,straatids!A:B,2,FALSE)</f>
        <v>238</v>
      </c>
      <c r="F1046" s="14">
        <v>1818</v>
      </c>
      <c r="K1046">
        <v>67214</v>
      </c>
      <c r="L1046" t="s">
        <v>2773</v>
      </c>
      <c r="M1046" t="s">
        <v>2773</v>
      </c>
      <c r="N1046" t="s">
        <v>2773</v>
      </c>
      <c r="O1046" t="s">
        <v>2773</v>
      </c>
      <c r="P1046" t="s">
        <v>1375</v>
      </c>
      <c r="R1046" t="s">
        <v>3148</v>
      </c>
      <c r="S1046" s="9" t="s">
        <v>3533</v>
      </c>
      <c r="V1046" t="s">
        <v>3125</v>
      </c>
      <c r="W1046" s="9" t="s">
        <v>3511</v>
      </c>
    </row>
    <row r="1047" spans="1:25" x14ac:dyDescent="0.3">
      <c r="A1047" t="s">
        <v>2624</v>
      </c>
      <c r="B1047" t="str">
        <f t="shared" si="16"/>
        <v>Lengte/breedte huis mr. Jacob weduwe van aan de Peperstraat</v>
      </c>
      <c r="C1047" t="s">
        <v>1376</v>
      </c>
      <c r="D1047" s="12" t="s">
        <v>1268</v>
      </c>
      <c r="E1047">
        <f>VLOOKUP(D1047,straatids!A:B,2,FALSE)</f>
        <v>123</v>
      </c>
      <c r="K1047" t="s">
        <v>2773</v>
      </c>
      <c r="L1047" t="s">
        <v>2773</v>
      </c>
      <c r="M1047" t="s">
        <v>2773</v>
      </c>
      <c r="N1047" t="s">
        <v>2773</v>
      </c>
      <c r="O1047" t="s">
        <v>2773</v>
      </c>
      <c r="P1047" t="s">
        <v>1377</v>
      </c>
      <c r="Q1047" t="s">
        <v>1378</v>
      </c>
      <c r="R1047" t="s">
        <v>2823</v>
      </c>
      <c r="S1047" s="9" t="s">
        <v>3214</v>
      </c>
      <c r="T1047" t="s">
        <v>1379</v>
      </c>
      <c r="V1047" t="s">
        <v>3782</v>
      </c>
      <c r="W1047" s="9" t="s">
        <v>3666</v>
      </c>
    </row>
    <row r="1048" spans="1:25" x14ac:dyDescent="0.3">
      <c r="A1048" t="s">
        <v>2625</v>
      </c>
      <c r="B1048" t="str">
        <f t="shared" si="16"/>
        <v>Lengte/breedte huis Aecht Jans aan de Peperstraat</v>
      </c>
      <c r="C1048" t="s">
        <v>1376</v>
      </c>
      <c r="D1048" s="12" t="s">
        <v>1268</v>
      </c>
      <c r="E1048">
        <f>VLOOKUP(D1048,straatids!A:B,2,FALSE)</f>
        <v>123</v>
      </c>
      <c r="K1048" t="s">
        <v>2773</v>
      </c>
      <c r="L1048" t="s">
        <v>2773</v>
      </c>
      <c r="M1048" t="s">
        <v>2773</v>
      </c>
      <c r="N1048" t="s">
        <v>2773</v>
      </c>
      <c r="O1048" t="s">
        <v>2773</v>
      </c>
      <c r="P1048" t="s">
        <v>1380</v>
      </c>
      <c r="R1048" t="s">
        <v>2810</v>
      </c>
      <c r="S1048" s="9" t="s">
        <v>3202</v>
      </c>
      <c r="T1048" t="s">
        <v>1381</v>
      </c>
      <c r="V1048" t="s">
        <v>2863</v>
      </c>
      <c r="W1048" s="9" t="s">
        <v>3254</v>
      </c>
    </row>
    <row r="1049" spans="1:25" x14ac:dyDescent="0.3">
      <c r="A1049" t="s">
        <v>2626</v>
      </c>
      <c r="B1049" t="str">
        <f t="shared" si="16"/>
        <v>Lengte/breedte huis Heijndrick Dircksz aan de Peperstraat</v>
      </c>
      <c r="C1049" t="s">
        <v>1376</v>
      </c>
      <c r="D1049" s="12" t="s">
        <v>1268</v>
      </c>
      <c r="E1049">
        <f>VLOOKUP(D1049,straatids!A:B,2,FALSE)</f>
        <v>123</v>
      </c>
      <c r="F1049" s="14">
        <v>1818</v>
      </c>
      <c r="K1049">
        <v>67214</v>
      </c>
      <c r="L1049" t="s">
        <v>2773</v>
      </c>
      <c r="M1049" t="s">
        <v>2773</v>
      </c>
      <c r="N1049" t="s">
        <v>2773</v>
      </c>
      <c r="O1049" t="s">
        <v>2773</v>
      </c>
      <c r="P1049" t="s">
        <v>1375</v>
      </c>
      <c r="R1049" t="s">
        <v>2901</v>
      </c>
      <c r="S1049" s="9" t="s">
        <v>3292</v>
      </c>
      <c r="V1049" t="s">
        <v>2847</v>
      </c>
      <c r="W1049" s="9" t="s">
        <v>3238</v>
      </c>
    </row>
    <row r="1050" spans="1:25" x14ac:dyDescent="0.3">
      <c r="A1050" t="s">
        <v>2627</v>
      </c>
      <c r="B1050" t="str">
        <f t="shared" si="16"/>
        <v>Lengte/breedte huis  aan de Peperstraat</v>
      </c>
      <c r="C1050" t="s">
        <v>1376</v>
      </c>
      <c r="D1050" s="12" t="s">
        <v>1268</v>
      </c>
      <c r="E1050">
        <f>VLOOKUP(D1050,straatids!A:B,2,FALSE)</f>
        <v>123</v>
      </c>
      <c r="K1050" t="s">
        <v>2773</v>
      </c>
      <c r="L1050" t="s">
        <v>2773</v>
      </c>
      <c r="M1050" t="s">
        <v>2773</v>
      </c>
      <c r="N1050" t="s">
        <v>2773</v>
      </c>
      <c r="O1050" t="s">
        <v>2773</v>
      </c>
      <c r="R1050" t="s">
        <v>2810</v>
      </c>
      <c r="S1050" s="9" t="s">
        <v>3202</v>
      </c>
      <c r="T1050" t="s">
        <v>1382</v>
      </c>
      <c r="V1050" t="s">
        <v>2863</v>
      </c>
      <c r="W1050" s="9" t="s">
        <v>3254</v>
      </c>
    </row>
    <row r="1051" spans="1:25" x14ac:dyDescent="0.3">
      <c r="A1051" t="s">
        <v>2628</v>
      </c>
      <c r="B1051" t="str">
        <f t="shared" si="16"/>
        <v>Lengte/breedte huis Gerrit Pietersz aan de Peperstraat</v>
      </c>
      <c r="C1051" t="s">
        <v>1383</v>
      </c>
      <c r="D1051" s="12" t="s">
        <v>1268</v>
      </c>
      <c r="E1051">
        <f>VLOOKUP(D1051,straatids!A:B,2,FALSE)</f>
        <v>123</v>
      </c>
      <c r="K1051" t="s">
        <v>2773</v>
      </c>
      <c r="L1051" t="s">
        <v>2773</v>
      </c>
      <c r="M1051" t="s">
        <v>2773</v>
      </c>
      <c r="N1051" t="s">
        <v>2773</v>
      </c>
      <c r="O1051" t="s">
        <v>2773</v>
      </c>
      <c r="P1051" t="s">
        <v>837</v>
      </c>
      <c r="Q1051" t="s">
        <v>1384</v>
      </c>
      <c r="R1051" t="s">
        <v>3108</v>
      </c>
      <c r="S1051" s="9" t="s">
        <v>3494</v>
      </c>
      <c r="T1051" t="s">
        <v>1385</v>
      </c>
      <c r="V1051" t="s">
        <v>2987</v>
      </c>
      <c r="W1051" s="9" t="s">
        <v>3378</v>
      </c>
    </row>
    <row r="1052" spans="1:25" x14ac:dyDescent="0.3">
      <c r="A1052" t="s">
        <v>2629</v>
      </c>
      <c r="B1052" t="str">
        <f t="shared" si="16"/>
        <v>Lengte/breedte huis Jan Pietersz aan de Peperstraat</v>
      </c>
      <c r="C1052" t="s">
        <v>1383</v>
      </c>
      <c r="D1052" s="12" t="s">
        <v>1268</v>
      </c>
      <c r="E1052">
        <f>VLOOKUP(D1052,straatids!A:B,2,FALSE)</f>
        <v>123</v>
      </c>
      <c r="F1052" s="14">
        <v>1819</v>
      </c>
      <c r="K1052">
        <v>67215</v>
      </c>
      <c r="L1052" t="s">
        <v>2773</v>
      </c>
      <c r="M1052" t="s">
        <v>2773</v>
      </c>
      <c r="N1052" t="s">
        <v>2773</v>
      </c>
      <c r="O1052" t="s">
        <v>2773</v>
      </c>
      <c r="P1052" t="s">
        <v>1319</v>
      </c>
      <c r="R1052" t="s">
        <v>2901</v>
      </c>
      <c r="S1052" s="9" t="s">
        <v>3292</v>
      </c>
      <c r="V1052" t="s">
        <v>2900</v>
      </c>
      <c r="W1052" s="9" t="s">
        <v>3291</v>
      </c>
    </row>
    <row r="1053" spans="1:25" x14ac:dyDescent="0.3">
      <c r="A1053" t="s">
        <v>2630</v>
      </c>
      <c r="B1053" t="str">
        <f t="shared" si="16"/>
        <v>Lengte/breedte huis  aan de Peperstraat</v>
      </c>
      <c r="C1053" t="s">
        <v>1383</v>
      </c>
      <c r="D1053" s="12" t="s">
        <v>1268</v>
      </c>
      <c r="E1053">
        <f>VLOOKUP(D1053,straatids!A:B,2,FALSE)</f>
        <v>123</v>
      </c>
      <c r="K1053" t="s">
        <v>2773</v>
      </c>
      <c r="L1053" t="s">
        <v>2773</v>
      </c>
      <c r="M1053" t="s">
        <v>2773</v>
      </c>
      <c r="N1053" t="s">
        <v>2773</v>
      </c>
      <c r="O1053" t="s">
        <v>2773</v>
      </c>
      <c r="R1053" t="s">
        <v>3108</v>
      </c>
      <c r="S1053" s="9" t="s">
        <v>3494</v>
      </c>
      <c r="T1053" t="s">
        <v>1283</v>
      </c>
      <c r="V1053" t="s">
        <v>2987</v>
      </c>
      <c r="W1053" s="9" t="s">
        <v>3378</v>
      </c>
    </row>
    <row r="1054" spans="1:25" x14ac:dyDescent="0.3">
      <c r="A1054" t="s">
        <v>2631</v>
      </c>
      <c r="B1054" t="str">
        <f t="shared" si="16"/>
        <v>Lengte/breedte huis Michiel Reijniersz aan de Peperstraat</v>
      </c>
      <c r="C1054" t="s">
        <v>1383</v>
      </c>
      <c r="D1054" s="12" t="s">
        <v>1268</v>
      </c>
      <c r="E1054">
        <f>VLOOKUP(D1054,straatids!A:B,2,FALSE)</f>
        <v>123</v>
      </c>
      <c r="F1054" s="14">
        <v>1820</v>
      </c>
      <c r="K1054">
        <v>67217</v>
      </c>
      <c r="L1054" t="s">
        <v>2773</v>
      </c>
      <c r="M1054" t="s">
        <v>2773</v>
      </c>
      <c r="N1054" t="s">
        <v>2773</v>
      </c>
      <c r="O1054" t="s">
        <v>2773</v>
      </c>
      <c r="P1054" t="s">
        <v>1372</v>
      </c>
      <c r="R1054" t="s">
        <v>3092</v>
      </c>
      <c r="S1054" s="9" t="s">
        <v>3479</v>
      </c>
      <c r="V1054" t="s">
        <v>2900</v>
      </c>
      <c r="W1054" s="9" t="s">
        <v>3291</v>
      </c>
    </row>
    <row r="1055" spans="1:25" x14ac:dyDescent="0.3">
      <c r="A1055" t="s">
        <v>2632</v>
      </c>
      <c r="B1055" t="str">
        <f t="shared" si="16"/>
        <v>Lengte/breedte huis Gerrit Jansz Romanen aan de Peperstraat</v>
      </c>
      <c r="C1055" t="s">
        <v>1387</v>
      </c>
      <c r="D1055" s="12" t="s">
        <v>1268</v>
      </c>
      <c r="E1055">
        <f>VLOOKUP(D1055,straatids!A:B,2,FALSE)</f>
        <v>123</v>
      </c>
      <c r="F1055" s="14">
        <v>1821</v>
      </c>
      <c r="K1055">
        <v>67218</v>
      </c>
      <c r="L1055" t="s">
        <v>2773</v>
      </c>
      <c r="M1055" t="s">
        <v>2773</v>
      </c>
      <c r="N1055" t="s">
        <v>2773</v>
      </c>
      <c r="O1055" t="s">
        <v>2773</v>
      </c>
      <c r="P1055" t="s">
        <v>1386</v>
      </c>
      <c r="R1055" t="s">
        <v>2786</v>
      </c>
      <c r="S1055" s="9" t="s">
        <v>3178</v>
      </c>
      <c r="V1055" t="s">
        <v>2841</v>
      </c>
      <c r="W1055" s="9" t="s">
        <v>3232</v>
      </c>
    </row>
    <row r="1056" spans="1:25" x14ac:dyDescent="0.3">
      <c r="A1056" t="s">
        <v>2633</v>
      </c>
      <c r="B1056" t="str">
        <f t="shared" si="16"/>
        <v>Lengte/breedte huis Boudewijn van Rietwijck aan de Peperstraat</v>
      </c>
      <c r="C1056" t="s">
        <v>1387</v>
      </c>
      <c r="D1056" s="12" t="s">
        <v>1268</v>
      </c>
      <c r="E1056">
        <f>VLOOKUP(D1056,straatids!A:B,2,FALSE)</f>
        <v>123</v>
      </c>
      <c r="K1056" t="s">
        <v>2773</v>
      </c>
      <c r="L1056" t="s">
        <v>2773</v>
      </c>
      <c r="M1056" t="s">
        <v>2773</v>
      </c>
      <c r="N1056" t="s">
        <v>2773</v>
      </c>
      <c r="O1056" t="s">
        <v>2773</v>
      </c>
      <c r="P1056" t="s">
        <v>1388</v>
      </c>
      <c r="R1056" t="s">
        <v>2808</v>
      </c>
      <c r="S1056" s="9" t="s">
        <v>3200</v>
      </c>
      <c r="V1056" t="s">
        <v>3005</v>
      </c>
      <c r="W1056" s="9" t="s">
        <v>3396</v>
      </c>
    </row>
    <row r="1057" spans="1:23" x14ac:dyDescent="0.3">
      <c r="A1057" t="s">
        <v>2634</v>
      </c>
      <c r="B1057" t="str">
        <f t="shared" si="16"/>
        <v>Lengte/breedte huis Werbout Crijnen  aan de Peperstraat</v>
      </c>
      <c r="C1057" t="s">
        <v>1387</v>
      </c>
      <c r="D1057" s="12" t="s">
        <v>1268</v>
      </c>
      <c r="E1057">
        <f>VLOOKUP(D1057,straatids!A:B,2,FALSE)</f>
        <v>123</v>
      </c>
      <c r="F1057" s="14">
        <v>1822</v>
      </c>
      <c r="K1057">
        <v>67219</v>
      </c>
      <c r="L1057" t="s">
        <v>2773</v>
      </c>
      <c r="M1057" t="s">
        <v>2773</v>
      </c>
      <c r="N1057" t="s">
        <v>2773</v>
      </c>
      <c r="O1057" t="s">
        <v>2773</v>
      </c>
      <c r="P1057" t="s">
        <v>1389</v>
      </c>
      <c r="R1057" t="s">
        <v>2875</v>
      </c>
      <c r="S1057" s="9" t="s">
        <v>3266</v>
      </c>
      <c r="V1057" t="s">
        <v>2841</v>
      </c>
      <c r="W1057" s="9" t="s">
        <v>3232</v>
      </c>
    </row>
    <row r="1058" spans="1:23" x14ac:dyDescent="0.3">
      <c r="A1058" t="s">
        <v>2635</v>
      </c>
      <c r="B1058" t="str">
        <f t="shared" si="16"/>
        <v>Lengte/breedte huis  aan de Peperstraat</v>
      </c>
      <c r="C1058" t="s">
        <v>1387</v>
      </c>
      <c r="D1058" s="12" t="s">
        <v>1268</v>
      </c>
      <c r="E1058">
        <f>VLOOKUP(D1058,straatids!A:B,2,FALSE)</f>
        <v>123</v>
      </c>
      <c r="K1058" t="s">
        <v>2773</v>
      </c>
      <c r="L1058" t="s">
        <v>2773</v>
      </c>
      <c r="M1058" t="s">
        <v>2773</v>
      </c>
      <c r="N1058" t="s">
        <v>2773</v>
      </c>
      <c r="O1058" t="s">
        <v>2773</v>
      </c>
      <c r="R1058" t="s">
        <v>3149</v>
      </c>
      <c r="S1058" s="9" t="s">
        <v>3534</v>
      </c>
      <c r="T1058" t="s">
        <v>1382</v>
      </c>
      <c r="V1058" t="s">
        <v>3005</v>
      </c>
      <c r="W1058" s="9" t="s">
        <v>3396</v>
      </c>
    </row>
    <row r="1059" spans="1:23" x14ac:dyDescent="0.3">
      <c r="A1059" t="s">
        <v>2636</v>
      </c>
      <c r="B1059" t="str">
        <f t="shared" si="16"/>
        <v>Lengte/breedte huis Gerrit Stempelsz aan de Peperstraat</v>
      </c>
      <c r="C1059" t="s">
        <v>1387</v>
      </c>
      <c r="D1059" s="12" t="s">
        <v>1268</v>
      </c>
      <c r="E1059">
        <f>VLOOKUP(D1059,straatids!A:B,2,FALSE)</f>
        <v>123</v>
      </c>
      <c r="K1059" t="s">
        <v>2773</v>
      </c>
      <c r="L1059" t="s">
        <v>2773</v>
      </c>
      <c r="M1059" t="s">
        <v>2773</v>
      </c>
      <c r="N1059" t="s">
        <v>2773</v>
      </c>
      <c r="O1059" t="s">
        <v>2773</v>
      </c>
      <c r="P1059" t="s">
        <v>1390</v>
      </c>
      <c r="R1059" t="s">
        <v>2816</v>
      </c>
      <c r="S1059" s="9" t="s">
        <v>3208</v>
      </c>
      <c r="T1059" t="s">
        <v>1391</v>
      </c>
      <c r="V1059" t="s">
        <v>3047</v>
      </c>
      <c r="W1059" s="9" t="s">
        <v>3437</v>
      </c>
    </row>
    <row r="1060" spans="1:23" x14ac:dyDescent="0.3">
      <c r="A1060" t="s">
        <v>2637</v>
      </c>
      <c r="B1060" t="str">
        <f t="shared" si="16"/>
        <v>Lengte/breedte huis Dou Jansz? aan de Peperstraat</v>
      </c>
      <c r="C1060" t="s">
        <v>1392</v>
      </c>
      <c r="D1060" s="12" t="s">
        <v>1268</v>
      </c>
      <c r="E1060">
        <f>VLOOKUP(D1060,straatids!A:B,2,FALSE)</f>
        <v>123</v>
      </c>
      <c r="F1060" s="14">
        <v>1823</v>
      </c>
      <c r="K1060">
        <v>67220</v>
      </c>
      <c r="L1060" t="s">
        <v>2773</v>
      </c>
      <c r="M1060" t="s">
        <v>2773</v>
      </c>
      <c r="N1060" t="s">
        <v>2773</v>
      </c>
      <c r="O1060" t="s">
        <v>2773</v>
      </c>
      <c r="P1060" t="s">
        <v>1393</v>
      </c>
      <c r="Q1060" t="s">
        <v>1194</v>
      </c>
      <c r="R1060" t="s">
        <v>2816</v>
      </c>
      <c r="S1060" s="9" t="s">
        <v>3208</v>
      </c>
      <c r="V1060" t="s">
        <v>3783</v>
      </c>
      <c r="W1060" s="9" t="s">
        <v>3437</v>
      </c>
    </row>
    <row r="1061" spans="1:23" x14ac:dyDescent="0.3">
      <c r="A1061" t="s">
        <v>2638</v>
      </c>
      <c r="B1061" t="str">
        <f t="shared" si="16"/>
        <v>Lengte/breedte huis  aan de Peperstraat</v>
      </c>
      <c r="C1061" t="s">
        <v>1392</v>
      </c>
      <c r="D1061" s="12" t="s">
        <v>1268</v>
      </c>
      <c r="E1061">
        <f>VLOOKUP(D1061,straatids!A:B,2,FALSE)</f>
        <v>123</v>
      </c>
      <c r="K1061" t="s">
        <v>2773</v>
      </c>
      <c r="L1061" t="s">
        <v>2773</v>
      </c>
      <c r="M1061" t="s">
        <v>2773</v>
      </c>
      <c r="N1061" t="s">
        <v>2773</v>
      </c>
      <c r="O1061" t="s">
        <v>2773</v>
      </c>
      <c r="R1061" t="s">
        <v>2853</v>
      </c>
      <c r="S1061" s="9" t="s">
        <v>3244</v>
      </c>
      <c r="T1061" t="s">
        <v>1283</v>
      </c>
      <c r="V1061" t="s">
        <v>3159</v>
      </c>
      <c r="W1061" s="9" t="s">
        <v>3544</v>
      </c>
    </row>
    <row r="1062" spans="1:23" x14ac:dyDescent="0.3">
      <c r="A1062" t="s">
        <v>2639</v>
      </c>
      <c r="B1062" t="str">
        <f t="shared" si="16"/>
        <v>Lengte/breedte huis Louwijs, weduwe van aan de Peperstraat</v>
      </c>
      <c r="C1062" t="s">
        <v>1392</v>
      </c>
      <c r="D1062" s="12" t="s">
        <v>1268</v>
      </c>
      <c r="E1062">
        <f>VLOOKUP(D1062,straatids!A:B,2,FALSE)</f>
        <v>123</v>
      </c>
      <c r="F1062" s="14">
        <v>1824</v>
      </c>
      <c r="G1062" s="14">
        <v>1825</v>
      </c>
      <c r="K1062">
        <v>67221</v>
      </c>
      <c r="L1062">
        <v>67222</v>
      </c>
      <c r="M1062" t="s">
        <v>2773</v>
      </c>
      <c r="N1062" t="s">
        <v>2773</v>
      </c>
      <c r="O1062" t="s">
        <v>2773</v>
      </c>
      <c r="P1062" t="s">
        <v>1394</v>
      </c>
      <c r="R1062" t="s">
        <v>3150</v>
      </c>
      <c r="S1062" s="9" t="s">
        <v>3535</v>
      </c>
      <c r="V1062" t="s">
        <v>2843</v>
      </c>
      <c r="W1062" s="9" t="s">
        <v>3234</v>
      </c>
    </row>
    <row r="1063" spans="1:23" x14ac:dyDescent="0.3">
      <c r="A1063" t="s">
        <v>2640</v>
      </c>
      <c r="B1063" t="str">
        <f t="shared" si="16"/>
        <v>Lengte/breedte huis Heijndrick Andriesz aan de Peperstraat</v>
      </c>
      <c r="C1063" t="s">
        <v>1392</v>
      </c>
      <c r="D1063" s="12" t="s">
        <v>1268</v>
      </c>
      <c r="E1063">
        <f>VLOOKUP(D1063,straatids!A:B,2,FALSE)</f>
        <v>123</v>
      </c>
      <c r="F1063" s="14">
        <v>1832</v>
      </c>
      <c r="K1063">
        <v>67230</v>
      </c>
      <c r="L1063" t="s">
        <v>2773</v>
      </c>
      <c r="M1063" t="s">
        <v>2773</v>
      </c>
      <c r="N1063" t="s">
        <v>2773</v>
      </c>
      <c r="O1063" t="s">
        <v>2773</v>
      </c>
      <c r="P1063" t="s">
        <v>1395</v>
      </c>
      <c r="R1063" t="s">
        <v>3092</v>
      </c>
      <c r="S1063" s="9" t="s">
        <v>3479</v>
      </c>
      <c r="V1063" t="s">
        <v>3016</v>
      </c>
      <c r="W1063" s="9" t="s">
        <v>3406</v>
      </c>
    </row>
    <row r="1064" spans="1:23" x14ac:dyDescent="0.3">
      <c r="A1064" t="s">
        <v>2641</v>
      </c>
      <c r="B1064" t="str">
        <f t="shared" si="16"/>
        <v>Lengte/breedte huis Govert Heijndricksz aan de Peperstraat</v>
      </c>
      <c r="C1064" t="s">
        <v>1392</v>
      </c>
      <c r="D1064" s="12" t="s">
        <v>1268</v>
      </c>
      <c r="E1064">
        <f>VLOOKUP(D1064,straatids!A:B,2,FALSE)</f>
        <v>123</v>
      </c>
      <c r="F1064" s="14">
        <v>1836</v>
      </c>
      <c r="K1064">
        <v>67234</v>
      </c>
      <c r="L1064" t="s">
        <v>2773</v>
      </c>
      <c r="M1064" t="s">
        <v>2773</v>
      </c>
      <c r="N1064" t="s">
        <v>2773</v>
      </c>
      <c r="O1064" t="s">
        <v>2773</v>
      </c>
      <c r="P1064" t="s">
        <v>667</v>
      </c>
      <c r="R1064" t="s">
        <v>2871</v>
      </c>
      <c r="S1064" s="9" t="s">
        <v>3262</v>
      </c>
      <c r="V1064" t="s">
        <v>2879</v>
      </c>
      <c r="W1064" s="9" t="s">
        <v>3270</v>
      </c>
    </row>
    <row r="1065" spans="1:23" x14ac:dyDescent="0.3">
      <c r="A1065" t="s">
        <v>2642</v>
      </c>
      <c r="B1065" t="str">
        <f t="shared" si="16"/>
        <v>Lengte/breedte huis mr. Reijnier Jansz aan de Peperstraat</v>
      </c>
      <c r="C1065" t="s">
        <v>1396</v>
      </c>
      <c r="D1065" s="12" t="s">
        <v>1268</v>
      </c>
      <c r="E1065">
        <f>VLOOKUP(D1065,straatids!A:B,2,FALSE)</f>
        <v>123</v>
      </c>
      <c r="F1065" s="14">
        <v>1837</v>
      </c>
      <c r="K1065">
        <v>67235</v>
      </c>
      <c r="L1065" t="s">
        <v>2773</v>
      </c>
      <c r="M1065" t="s">
        <v>2773</v>
      </c>
      <c r="N1065" t="s">
        <v>2773</v>
      </c>
      <c r="O1065" t="s">
        <v>2773</v>
      </c>
      <c r="P1065" t="s">
        <v>1415</v>
      </c>
      <c r="R1065" t="s">
        <v>3151</v>
      </c>
      <c r="S1065" s="9" t="s">
        <v>3536</v>
      </c>
      <c r="T1065" t="s">
        <v>748</v>
      </c>
      <c r="V1065" t="s">
        <v>2897</v>
      </c>
      <c r="W1065" s="9" t="s">
        <v>3288</v>
      </c>
    </row>
    <row r="1066" spans="1:23" x14ac:dyDescent="0.3">
      <c r="A1066" t="s">
        <v>2643</v>
      </c>
      <c r="B1066" t="str">
        <f t="shared" si="16"/>
        <v>Lengte/breedte huis  aan de Peperstraat</v>
      </c>
      <c r="C1066" t="s">
        <v>1396</v>
      </c>
      <c r="D1066" s="12" t="s">
        <v>1268</v>
      </c>
      <c r="E1066">
        <f>VLOOKUP(D1066,straatids!A:B,2,FALSE)</f>
        <v>123</v>
      </c>
      <c r="K1066" t="s">
        <v>2773</v>
      </c>
      <c r="L1066" t="s">
        <v>2773</v>
      </c>
      <c r="M1066" t="s">
        <v>2773</v>
      </c>
      <c r="N1066" t="s">
        <v>2773</v>
      </c>
      <c r="O1066" t="s">
        <v>2773</v>
      </c>
      <c r="R1066" t="s">
        <v>2930</v>
      </c>
      <c r="S1066" s="9" t="s">
        <v>3321</v>
      </c>
      <c r="T1066" t="s">
        <v>1397</v>
      </c>
      <c r="V1066" t="s">
        <v>2774</v>
      </c>
      <c r="W1066" s="9" t="s">
        <v>3166</v>
      </c>
    </row>
    <row r="1067" spans="1:23" x14ac:dyDescent="0.3">
      <c r="A1067" t="s">
        <v>2644</v>
      </c>
      <c r="B1067" t="str">
        <f t="shared" si="16"/>
        <v>Lengte/breedte huis Jan Otten, kinderen van aan de Peperstraat</v>
      </c>
      <c r="C1067" t="s">
        <v>1396</v>
      </c>
      <c r="D1067" s="12" t="s">
        <v>1268</v>
      </c>
      <c r="E1067">
        <f>VLOOKUP(D1067,straatids!A:B,2,FALSE)</f>
        <v>123</v>
      </c>
      <c r="F1067" s="14">
        <v>1838</v>
      </c>
      <c r="K1067">
        <v>67236</v>
      </c>
      <c r="L1067" t="s">
        <v>2773</v>
      </c>
      <c r="M1067" t="s">
        <v>2773</v>
      </c>
      <c r="N1067" t="s">
        <v>2773</v>
      </c>
      <c r="O1067" t="s">
        <v>2773</v>
      </c>
      <c r="P1067" t="s">
        <v>605</v>
      </c>
      <c r="R1067" t="s">
        <v>3001</v>
      </c>
      <c r="S1067" s="9" t="s">
        <v>3392</v>
      </c>
      <c r="V1067" t="s">
        <v>2797</v>
      </c>
      <c r="W1067" s="9" t="s">
        <v>3189</v>
      </c>
    </row>
    <row r="1068" spans="1:23" x14ac:dyDescent="0.3">
      <c r="A1068" t="s">
        <v>2645</v>
      </c>
      <c r="B1068" t="str">
        <f t="shared" si="16"/>
        <v>Lengte/breedte huis  aan de Peperstraat</v>
      </c>
      <c r="C1068" t="s">
        <v>1396</v>
      </c>
      <c r="D1068" s="12" t="s">
        <v>1268</v>
      </c>
      <c r="E1068">
        <f>VLOOKUP(D1068,straatids!A:B,2,FALSE)</f>
        <v>123</v>
      </c>
      <c r="K1068" t="s">
        <v>2773</v>
      </c>
      <c r="L1068" t="s">
        <v>2773</v>
      </c>
      <c r="M1068" t="s">
        <v>2773</v>
      </c>
      <c r="N1068" t="s">
        <v>2773</v>
      </c>
      <c r="O1068" t="s">
        <v>2773</v>
      </c>
      <c r="R1068" t="s">
        <v>3005</v>
      </c>
      <c r="S1068" s="9" t="s">
        <v>3396</v>
      </c>
      <c r="T1068" t="s">
        <v>1398</v>
      </c>
      <c r="V1068" t="s">
        <v>2863</v>
      </c>
      <c r="W1068" s="9" t="s">
        <v>3254</v>
      </c>
    </row>
    <row r="1069" spans="1:23" x14ac:dyDescent="0.3">
      <c r="A1069" t="s">
        <v>2646</v>
      </c>
      <c r="B1069" t="str">
        <f t="shared" si="16"/>
        <v>Lengte/breedte huis Michiel Reijniersz aan de Peperstraat</v>
      </c>
      <c r="C1069" t="s">
        <v>1396</v>
      </c>
      <c r="D1069" s="12" t="s">
        <v>1268</v>
      </c>
      <c r="E1069">
        <f>VLOOKUP(D1069,straatids!A:B,2,FALSE)</f>
        <v>123</v>
      </c>
      <c r="F1069" s="14">
        <v>1839</v>
      </c>
      <c r="K1069">
        <v>67237</v>
      </c>
      <c r="L1069" t="s">
        <v>2773</v>
      </c>
      <c r="M1069" t="s">
        <v>2773</v>
      </c>
      <c r="N1069" t="s">
        <v>2773</v>
      </c>
      <c r="O1069" t="s">
        <v>2773</v>
      </c>
      <c r="P1069" t="s">
        <v>1372</v>
      </c>
      <c r="R1069" t="s">
        <v>2849</v>
      </c>
      <c r="S1069" s="9" t="s">
        <v>3240</v>
      </c>
      <c r="V1069" t="s">
        <v>2841</v>
      </c>
      <c r="W1069" s="9" t="s">
        <v>3232</v>
      </c>
    </row>
    <row r="1070" spans="1:23" x14ac:dyDescent="0.3">
      <c r="A1070" t="s">
        <v>2647</v>
      </c>
      <c r="B1070" t="str">
        <f t="shared" si="16"/>
        <v>Lengte/breedte huis Govert Karelsz aan de Peperstraat</v>
      </c>
      <c r="C1070" t="s">
        <v>1399</v>
      </c>
      <c r="D1070" s="12" t="s">
        <v>1268</v>
      </c>
      <c r="E1070">
        <f>VLOOKUP(D1070,straatids!A:B,2,FALSE)</f>
        <v>123</v>
      </c>
      <c r="F1070" s="14">
        <v>1840</v>
      </c>
      <c r="K1070">
        <v>67239</v>
      </c>
      <c r="L1070" t="s">
        <v>2773</v>
      </c>
      <c r="M1070" t="s">
        <v>2773</v>
      </c>
      <c r="N1070" t="s">
        <v>2773</v>
      </c>
      <c r="O1070" t="s">
        <v>2773</v>
      </c>
      <c r="P1070" t="s">
        <v>1400</v>
      </c>
      <c r="Q1070" t="s">
        <v>1401</v>
      </c>
      <c r="R1070" t="s">
        <v>2782</v>
      </c>
      <c r="S1070" s="9" t="s">
        <v>3174</v>
      </c>
      <c r="V1070" t="s">
        <v>2843</v>
      </c>
      <c r="W1070" s="9" t="s">
        <v>3234</v>
      </c>
    </row>
    <row r="1071" spans="1:23" x14ac:dyDescent="0.3">
      <c r="A1071" t="s">
        <v>2648</v>
      </c>
      <c r="B1071" t="str">
        <f t="shared" si="16"/>
        <v>Lengte/breedte huis Hendrick Hermansz Herberts aan de Peperstraat</v>
      </c>
      <c r="C1071" t="s">
        <v>1399</v>
      </c>
      <c r="D1071" s="12" t="s">
        <v>1268</v>
      </c>
      <c r="E1071">
        <f>VLOOKUP(D1071,straatids!A:B,2,FALSE)</f>
        <v>123</v>
      </c>
      <c r="F1071" s="14">
        <v>1841</v>
      </c>
      <c r="K1071">
        <v>67240</v>
      </c>
      <c r="L1071" t="s">
        <v>2773</v>
      </c>
      <c r="M1071" t="s">
        <v>2773</v>
      </c>
      <c r="N1071" t="s">
        <v>2773</v>
      </c>
      <c r="O1071" t="s">
        <v>2773</v>
      </c>
      <c r="P1071" t="s">
        <v>1402</v>
      </c>
      <c r="R1071" t="s">
        <v>2882</v>
      </c>
      <c r="S1071" s="9" t="s">
        <v>3273</v>
      </c>
      <c r="T1071" t="s">
        <v>1403</v>
      </c>
      <c r="V1071" t="s">
        <v>2932</v>
      </c>
      <c r="W1071" s="9" t="s">
        <v>3323</v>
      </c>
    </row>
    <row r="1072" spans="1:23" x14ac:dyDescent="0.3">
      <c r="A1072" t="s">
        <v>2649</v>
      </c>
      <c r="B1072" t="str">
        <f t="shared" si="16"/>
        <v>Lengte/breedte huis Maritgen Cornelis aan de Peperstraat</v>
      </c>
      <c r="C1072" t="s">
        <v>1399</v>
      </c>
      <c r="D1072" s="12" t="s">
        <v>1268</v>
      </c>
      <c r="E1072">
        <f>VLOOKUP(D1072,straatids!A:B,2,FALSE)</f>
        <v>123</v>
      </c>
      <c r="F1072" s="14">
        <v>1842</v>
      </c>
      <c r="K1072">
        <v>67241</v>
      </c>
      <c r="L1072" t="s">
        <v>2773</v>
      </c>
      <c r="M1072" t="s">
        <v>2773</v>
      </c>
      <c r="N1072" t="s">
        <v>2773</v>
      </c>
      <c r="O1072" t="s">
        <v>2773</v>
      </c>
      <c r="P1072" t="s">
        <v>1155</v>
      </c>
      <c r="R1072" t="s">
        <v>2890</v>
      </c>
      <c r="S1072" s="9" t="s">
        <v>3281</v>
      </c>
      <c r="V1072" t="s">
        <v>2932</v>
      </c>
      <c r="W1072" s="9" t="s">
        <v>3323</v>
      </c>
    </row>
    <row r="1073" spans="1:23" x14ac:dyDescent="0.3">
      <c r="A1073" t="s">
        <v>2650</v>
      </c>
      <c r="B1073" t="str">
        <f t="shared" si="16"/>
        <v>Lengte/breedte huis Cornelis Coenen aan de Peperstraat</v>
      </c>
      <c r="C1073" t="s">
        <v>1399</v>
      </c>
      <c r="D1073" s="12" t="s">
        <v>1268</v>
      </c>
      <c r="E1073">
        <f>VLOOKUP(D1073,straatids!A:B,2,FALSE)</f>
        <v>123</v>
      </c>
      <c r="K1073" t="s">
        <v>2773</v>
      </c>
      <c r="L1073" t="s">
        <v>2773</v>
      </c>
      <c r="M1073" t="s">
        <v>2773</v>
      </c>
      <c r="N1073" t="s">
        <v>2773</v>
      </c>
      <c r="O1073" t="s">
        <v>2773</v>
      </c>
      <c r="P1073" t="s">
        <v>929</v>
      </c>
      <c r="R1073" t="s">
        <v>3004</v>
      </c>
      <c r="S1073" s="9" t="s">
        <v>3395</v>
      </c>
      <c r="V1073" t="s">
        <v>2836</v>
      </c>
      <c r="W1073" s="9" t="s">
        <v>3227</v>
      </c>
    </row>
    <row r="1074" spans="1:23" x14ac:dyDescent="0.3">
      <c r="A1074" t="s">
        <v>2651</v>
      </c>
      <c r="B1074" t="str">
        <f t="shared" si="16"/>
        <v>Lengte/breedte huis Eling? Erlank? aan de Peperstraat</v>
      </c>
      <c r="C1074" t="s">
        <v>1399</v>
      </c>
      <c r="D1074" s="12" t="s">
        <v>1268</v>
      </c>
      <c r="E1074">
        <f>VLOOKUP(D1074,straatids!A:B,2,FALSE)</f>
        <v>123</v>
      </c>
      <c r="K1074" t="s">
        <v>2773</v>
      </c>
      <c r="L1074" t="s">
        <v>2773</v>
      </c>
      <c r="M1074" t="s">
        <v>2773</v>
      </c>
      <c r="N1074" t="s">
        <v>2773</v>
      </c>
      <c r="O1074" t="s">
        <v>2773</v>
      </c>
      <c r="P1074" t="s">
        <v>1404</v>
      </c>
      <c r="R1074" t="s">
        <v>2987</v>
      </c>
      <c r="S1074" s="9" t="s">
        <v>3378</v>
      </c>
      <c r="T1074" t="s">
        <v>1405</v>
      </c>
      <c r="V1074" t="s">
        <v>3101</v>
      </c>
      <c r="W1074" s="9" t="s">
        <v>3488</v>
      </c>
    </row>
    <row r="1075" spans="1:23" x14ac:dyDescent="0.3">
      <c r="A1075" t="s">
        <v>2652</v>
      </c>
      <c r="B1075" t="str">
        <f t="shared" si="16"/>
        <v>Lengte/breedte huis Pieter Pietersz aan de Peperstraat</v>
      </c>
      <c r="C1075" t="s">
        <v>1406</v>
      </c>
      <c r="D1075" s="12" t="s">
        <v>1268</v>
      </c>
      <c r="E1075">
        <f>VLOOKUP(D1075,straatids!A:B,2,FALSE)</f>
        <v>123</v>
      </c>
      <c r="F1075" s="14">
        <v>2619</v>
      </c>
      <c r="K1075">
        <v>68114</v>
      </c>
      <c r="L1075" t="s">
        <v>2773</v>
      </c>
      <c r="M1075" t="s">
        <v>2773</v>
      </c>
      <c r="N1075" t="s">
        <v>2773</v>
      </c>
      <c r="O1075" t="s">
        <v>2773</v>
      </c>
      <c r="P1075" t="s">
        <v>623</v>
      </c>
      <c r="R1075" t="s">
        <v>3152</v>
      </c>
      <c r="S1075" s="9" t="s">
        <v>3537</v>
      </c>
      <c r="V1075" t="s">
        <v>3784</v>
      </c>
      <c r="W1075" s="9" t="s">
        <v>3667</v>
      </c>
    </row>
    <row r="1076" spans="1:23" x14ac:dyDescent="0.3">
      <c r="A1076" t="s">
        <v>2653</v>
      </c>
      <c r="B1076" t="str">
        <f t="shared" si="16"/>
        <v>Lengte/breedte huis  aan de Peperstraat</v>
      </c>
      <c r="C1076" t="s">
        <v>1406</v>
      </c>
      <c r="D1076" s="12" t="s">
        <v>1268</v>
      </c>
      <c r="E1076">
        <f>VLOOKUP(D1076,straatids!A:B,2,FALSE)</f>
        <v>123</v>
      </c>
      <c r="K1076" t="s">
        <v>2773</v>
      </c>
      <c r="L1076" t="s">
        <v>2773</v>
      </c>
      <c r="M1076" t="s">
        <v>2773</v>
      </c>
      <c r="N1076" t="s">
        <v>2773</v>
      </c>
      <c r="O1076" t="s">
        <v>2773</v>
      </c>
      <c r="R1076" t="s">
        <v>2987</v>
      </c>
      <c r="S1076" s="9" t="s">
        <v>3378</v>
      </c>
      <c r="T1076" t="s">
        <v>1407</v>
      </c>
      <c r="V1076" t="s">
        <v>3017</v>
      </c>
      <c r="W1076" s="9" t="s">
        <v>3407</v>
      </c>
    </row>
    <row r="1077" spans="1:23" x14ac:dyDescent="0.3">
      <c r="A1077" t="s">
        <v>2654</v>
      </c>
      <c r="B1077" t="str">
        <f t="shared" si="16"/>
        <v>Lengte/breedte huis  aan de Peperstraat</v>
      </c>
      <c r="C1077" t="s">
        <v>1406</v>
      </c>
      <c r="D1077" s="12" t="s">
        <v>1268</v>
      </c>
      <c r="E1077">
        <f>VLOOKUP(D1077,straatids!A:B,2,FALSE)</f>
        <v>123</v>
      </c>
      <c r="K1077" t="s">
        <v>2773</v>
      </c>
      <c r="L1077" t="s">
        <v>2773</v>
      </c>
      <c r="M1077" t="s">
        <v>2773</v>
      </c>
      <c r="N1077" t="s">
        <v>2773</v>
      </c>
      <c r="O1077" t="s">
        <v>2773</v>
      </c>
      <c r="R1077" t="s">
        <v>3117</v>
      </c>
      <c r="S1077" s="9" t="s">
        <v>3503</v>
      </c>
      <c r="T1077" t="s">
        <v>1382</v>
      </c>
      <c r="V1077" t="s">
        <v>2787</v>
      </c>
      <c r="W1077" s="9" t="s">
        <v>3179</v>
      </c>
    </row>
    <row r="1078" spans="1:23" x14ac:dyDescent="0.3">
      <c r="A1078" t="s">
        <v>2655</v>
      </c>
      <c r="B1078" t="str">
        <f t="shared" si="16"/>
        <v>Lengte/breedte huis  aan de Peperstraat</v>
      </c>
      <c r="C1078" t="s">
        <v>1406</v>
      </c>
      <c r="D1078" s="12" t="s">
        <v>1268</v>
      </c>
      <c r="E1078">
        <f>VLOOKUP(D1078,straatids!A:B,2,FALSE)</f>
        <v>123</v>
      </c>
      <c r="K1078" t="s">
        <v>2773</v>
      </c>
      <c r="L1078" t="s">
        <v>2773</v>
      </c>
      <c r="M1078" t="s">
        <v>2773</v>
      </c>
      <c r="N1078" t="s">
        <v>2773</v>
      </c>
      <c r="O1078" t="s">
        <v>2773</v>
      </c>
      <c r="R1078" t="s">
        <v>2773</v>
      </c>
      <c r="S1078" s="9" t="s">
        <v>2773</v>
      </c>
      <c r="U1078" t="s">
        <v>1409</v>
      </c>
      <c r="V1078" t="s">
        <v>2773</v>
      </c>
      <c r="W1078" s="9" t="s">
        <v>2773</v>
      </c>
    </row>
    <row r="1079" spans="1:23" x14ac:dyDescent="0.3">
      <c r="A1079" t="s">
        <v>2656</v>
      </c>
      <c r="B1079" t="str">
        <f t="shared" si="16"/>
        <v>Lengte/breedte huis Ariaantgen op den Houck  aan de De Cuijperstraet</v>
      </c>
      <c r="C1079" t="s">
        <v>1419</v>
      </c>
      <c r="D1079" s="12" t="s">
        <v>1408</v>
      </c>
      <c r="E1079">
        <f>VLOOKUP(D1079,straatids!A:B,2,FALSE)</f>
        <v>117</v>
      </c>
      <c r="F1079" s="14">
        <v>1764</v>
      </c>
      <c r="K1079">
        <v>67154</v>
      </c>
      <c r="L1079" t="s">
        <v>2773</v>
      </c>
      <c r="M1079" t="s">
        <v>2773</v>
      </c>
      <c r="N1079" t="s">
        <v>2773</v>
      </c>
      <c r="O1079" t="s">
        <v>2773</v>
      </c>
      <c r="P1079" t="s">
        <v>1420</v>
      </c>
      <c r="R1079" t="s">
        <v>3146</v>
      </c>
      <c r="S1079" s="9" t="s">
        <v>3531</v>
      </c>
      <c r="V1079" t="s">
        <v>2808</v>
      </c>
      <c r="W1079" s="9" t="s">
        <v>3200</v>
      </c>
    </row>
    <row r="1080" spans="1:23" x14ac:dyDescent="0.3">
      <c r="A1080" t="s">
        <v>2657</v>
      </c>
      <c r="B1080" t="str">
        <f t="shared" si="16"/>
        <v>Lengte/breedte huis Annetgen Floris aan de De Cuijperstraet</v>
      </c>
      <c r="C1080" t="s">
        <v>1419</v>
      </c>
      <c r="D1080" s="12" t="s">
        <v>1408</v>
      </c>
      <c r="E1080">
        <f>VLOOKUP(D1080,straatids!A:B,2,FALSE)</f>
        <v>117</v>
      </c>
      <c r="K1080" t="s">
        <v>2773</v>
      </c>
      <c r="L1080" t="s">
        <v>2773</v>
      </c>
      <c r="M1080" t="s">
        <v>2773</v>
      </c>
      <c r="N1080" t="s">
        <v>2773</v>
      </c>
      <c r="O1080" t="s">
        <v>2773</v>
      </c>
      <c r="P1080" t="s">
        <v>1313</v>
      </c>
      <c r="R1080" t="s">
        <v>2843</v>
      </c>
      <c r="S1080" s="9" t="s">
        <v>3234</v>
      </c>
      <c r="V1080" t="s">
        <v>3109</v>
      </c>
      <c r="W1080" s="9" t="s">
        <v>3495</v>
      </c>
    </row>
    <row r="1081" spans="1:23" x14ac:dyDescent="0.3">
      <c r="A1081" t="s">
        <v>2658</v>
      </c>
      <c r="B1081" t="str">
        <f t="shared" si="16"/>
        <v>Lengte/breedte huis  Heijndrick Jansz aan de De Cuijperstraet</v>
      </c>
      <c r="C1081" t="s">
        <v>1419</v>
      </c>
      <c r="D1081" s="12" t="s">
        <v>1408</v>
      </c>
      <c r="E1081">
        <f>VLOOKUP(D1081,straatids!A:B,2,FALSE)</f>
        <v>117</v>
      </c>
      <c r="F1081" s="14">
        <v>1843</v>
      </c>
      <c r="K1081">
        <v>67242</v>
      </c>
      <c r="L1081" t="s">
        <v>2773</v>
      </c>
      <c r="M1081" t="s">
        <v>2773</v>
      </c>
      <c r="N1081" t="s">
        <v>2773</v>
      </c>
      <c r="O1081" t="s">
        <v>2773</v>
      </c>
      <c r="P1081" t="s">
        <v>1421</v>
      </c>
      <c r="R1081" t="s">
        <v>2882</v>
      </c>
      <c r="S1081" s="9" t="s">
        <v>3273</v>
      </c>
      <c r="V1081" t="s">
        <v>2808</v>
      </c>
      <c r="W1081" s="9" t="s">
        <v>3200</v>
      </c>
    </row>
    <row r="1082" spans="1:23" x14ac:dyDescent="0.3">
      <c r="A1082" t="s">
        <v>2659</v>
      </c>
      <c r="B1082" t="str">
        <f t="shared" si="16"/>
        <v>Lengte/breedte huis  Arien Claesz aan de De Cuijperstraet</v>
      </c>
      <c r="C1082" t="s">
        <v>1419</v>
      </c>
      <c r="D1082" s="12" t="s">
        <v>1408</v>
      </c>
      <c r="E1082">
        <f>VLOOKUP(D1082,straatids!A:B,2,FALSE)</f>
        <v>117</v>
      </c>
      <c r="F1082" s="14">
        <v>1844</v>
      </c>
      <c r="K1082">
        <v>67243</v>
      </c>
      <c r="L1082" t="s">
        <v>2773</v>
      </c>
      <c r="M1082" t="s">
        <v>2773</v>
      </c>
      <c r="N1082" t="s">
        <v>2773</v>
      </c>
      <c r="O1082" t="s">
        <v>2773</v>
      </c>
      <c r="P1082" t="s">
        <v>1422</v>
      </c>
      <c r="R1082" t="s">
        <v>2940</v>
      </c>
      <c r="S1082" s="9" t="s">
        <v>3331</v>
      </c>
      <c r="V1082" t="s">
        <v>3131</v>
      </c>
      <c r="W1082" s="9" t="s">
        <v>3517</v>
      </c>
    </row>
    <row r="1083" spans="1:23" x14ac:dyDescent="0.3">
      <c r="A1083" t="s">
        <v>2660</v>
      </c>
      <c r="B1083" t="str">
        <f t="shared" si="16"/>
        <v>Lengte/breedte huis Grietgen? Floris aan de De Cuijperstraet</v>
      </c>
      <c r="C1083" t="s">
        <v>1430</v>
      </c>
      <c r="D1083" s="12" t="s">
        <v>1408</v>
      </c>
      <c r="E1083">
        <f>VLOOKUP(D1083,straatids!A:B,2,FALSE)</f>
        <v>117</v>
      </c>
      <c r="K1083" t="s">
        <v>2773</v>
      </c>
      <c r="L1083" t="s">
        <v>2773</v>
      </c>
      <c r="M1083" t="s">
        <v>2773</v>
      </c>
      <c r="N1083" t="s">
        <v>2773</v>
      </c>
      <c r="O1083" t="s">
        <v>2773</v>
      </c>
      <c r="P1083" t="s">
        <v>1423</v>
      </c>
      <c r="R1083" t="s">
        <v>3153</v>
      </c>
      <c r="S1083" s="9" t="s">
        <v>3538</v>
      </c>
      <c r="V1083" t="s">
        <v>3768</v>
      </c>
      <c r="W1083" s="9" t="s">
        <v>3653</v>
      </c>
    </row>
    <row r="1084" spans="1:23" x14ac:dyDescent="0.3">
      <c r="A1084" t="s">
        <v>2661</v>
      </c>
      <c r="B1084" t="str">
        <f t="shared" si="16"/>
        <v>Lengte/breedte huis Dirck Fransz aan de De Cuijperstraet</v>
      </c>
      <c r="C1084" t="s">
        <v>1430</v>
      </c>
      <c r="D1084" s="12" t="s">
        <v>1408</v>
      </c>
      <c r="E1084">
        <f>VLOOKUP(D1084,straatids!A:B,2,FALSE)</f>
        <v>117</v>
      </c>
      <c r="F1084" s="14">
        <v>1845</v>
      </c>
      <c r="K1084">
        <v>67244</v>
      </c>
      <c r="L1084" t="s">
        <v>2773</v>
      </c>
      <c r="M1084" t="s">
        <v>2773</v>
      </c>
      <c r="N1084" t="s">
        <v>2773</v>
      </c>
      <c r="O1084" t="s">
        <v>2773</v>
      </c>
      <c r="P1084" t="s">
        <v>1424</v>
      </c>
      <c r="R1084" t="s">
        <v>2800</v>
      </c>
      <c r="S1084" s="9" t="s">
        <v>3192</v>
      </c>
      <c r="V1084" t="s">
        <v>2863</v>
      </c>
      <c r="W1084" s="9" t="s">
        <v>3254</v>
      </c>
    </row>
    <row r="1085" spans="1:23" x14ac:dyDescent="0.3">
      <c r="A1085" t="s">
        <v>2662</v>
      </c>
      <c r="B1085" t="str">
        <f t="shared" si="16"/>
        <v>Lengte/breedte huis Maerten Dircksz aan de De Cuijperstraet</v>
      </c>
      <c r="C1085" t="s">
        <v>1430</v>
      </c>
      <c r="D1085" s="12" t="s">
        <v>1408</v>
      </c>
      <c r="E1085">
        <f>VLOOKUP(D1085,straatids!A:B,2,FALSE)</f>
        <v>117</v>
      </c>
      <c r="F1085" s="14">
        <v>1846</v>
      </c>
      <c r="K1085">
        <v>67245</v>
      </c>
      <c r="L1085" t="s">
        <v>2773</v>
      </c>
      <c r="M1085" t="s">
        <v>2773</v>
      </c>
      <c r="N1085" t="s">
        <v>2773</v>
      </c>
      <c r="O1085" t="s">
        <v>2773</v>
      </c>
      <c r="P1085" t="s">
        <v>1425</v>
      </c>
      <c r="R1085" t="s">
        <v>2787</v>
      </c>
      <c r="S1085" s="9" t="s">
        <v>3179</v>
      </c>
      <c r="V1085" t="s">
        <v>2864</v>
      </c>
      <c r="W1085" s="9" t="s">
        <v>3255</v>
      </c>
    </row>
    <row r="1086" spans="1:23" x14ac:dyDescent="0.3">
      <c r="A1086" t="s">
        <v>2663</v>
      </c>
      <c r="B1086" t="str">
        <f t="shared" si="16"/>
        <v>Lengte/breedte huis Joost Heijndricksz aan de De Cuijperstraet</v>
      </c>
      <c r="C1086" t="s">
        <v>1430</v>
      </c>
      <c r="D1086" s="12" t="s">
        <v>1408</v>
      </c>
      <c r="E1086">
        <f>VLOOKUP(D1086,straatids!A:B,2,FALSE)</f>
        <v>117</v>
      </c>
      <c r="F1086" s="14">
        <v>1847</v>
      </c>
      <c r="K1086">
        <v>67246</v>
      </c>
      <c r="L1086" t="s">
        <v>2773</v>
      </c>
      <c r="M1086" t="s">
        <v>2773</v>
      </c>
      <c r="N1086" t="s">
        <v>2773</v>
      </c>
      <c r="O1086" t="s">
        <v>2773</v>
      </c>
      <c r="P1086" t="s">
        <v>1426</v>
      </c>
      <c r="R1086" t="s">
        <v>3094</v>
      </c>
      <c r="S1086" s="9" t="s">
        <v>3481</v>
      </c>
      <c r="V1086" t="s">
        <v>2864</v>
      </c>
      <c r="W1086" s="9" t="s">
        <v>3255</v>
      </c>
    </row>
    <row r="1087" spans="1:23" x14ac:dyDescent="0.3">
      <c r="A1087" t="s">
        <v>2664</v>
      </c>
      <c r="B1087" t="str">
        <f t="shared" si="16"/>
        <v>Lengte/breedte huis Frans Ariensz aan de De Cuijperstraet</v>
      </c>
      <c r="C1087" t="s">
        <v>1430</v>
      </c>
      <c r="D1087" s="12" t="s">
        <v>1408</v>
      </c>
      <c r="E1087">
        <f>VLOOKUP(D1087,straatids!A:B,2,FALSE)</f>
        <v>117</v>
      </c>
      <c r="F1087" s="14">
        <v>1848</v>
      </c>
      <c r="K1087">
        <v>67247</v>
      </c>
      <c r="L1087" t="s">
        <v>2773</v>
      </c>
      <c r="M1087" t="s">
        <v>2773</v>
      </c>
      <c r="N1087" t="s">
        <v>2773</v>
      </c>
      <c r="O1087" t="s">
        <v>2773</v>
      </c>
      <c r="P1087" t="s">
        <v>1427</v>
      </c>
      <c r="R1087" t="s">
        <v>2885</v>
      </c>
      <c r="S1087" s="9" t="s">
        <v>3276</v>
      </c>
      <c r="V1087" t="s">
        <v>3005</v>
      </c>
      <c r="W1087" s="9" t="s">
        <v>3396</v>
      </c>
    </row>
    <row r="1088" spans="1:23" x14ac:dyDescent="0.3">
      <c r="A1088" t="s">
        <v>2665</v>
      </c>
      <c r="B1088" t="str">
        <f t="shared" si="16"/>
        <v>Lengte/breedte huis Aert Cornelisz aan de De Cuijperstraet</v>
      </c>
      <c r="C1088" t="s">
        <v>1429</v>
      </c>
      <c r="D1088" s="12" t="s">
        <v>1408</v>
      </c>
      <c r="E1088">
        <f>VLOOKUP(D1088,straatids!A:B,2,FALSE)</f>
        <v>117</v>
      </c>
      <c r="F1088" s="14">
        <v>1849</v>
      </c>
      <c r="K1088">
        <v>67248</v>
      </c>
      <c r="L1088" t="s">
        <v>2773</v>
      </c>
      <c r="M1088" t="s">
        <v>2773</v>
      </c>
      <c r="N1088" t="s">
        <v>2773</v>
      </c>
      <c r="O1088" t="s">
        <v>2773</v>
      </c>
      <c r="P1088" t="s">
        <v>1428</v>
      </c>
      <c r="R1088" t="s">
        <v>2951</v>
      </c>
      <c r="S1088" s="9" t="s">
        <v>3342</v>
      </c>
      <c r="V1088" t="s">
        <v>2937</v>
      </c>
      <c r="W1088" s="9" t="s">
        <v>3328</v>
      </c>
    </row>
    <row r="1089" spans="1:23" x14ac:dyDescent="0.3">
      <c r="A1089" t="s">
        <v>2666</v>
      </c>
      <c r="B1089" t="str">
        <f t="shared" si="16"/>
        <v>Lengte/breedte huis Heijndrick Hermansz Herberts aan de De Cuijperstraet</v>
      </c>
      <c r="C1089" t="s">
        <v>1429</v>
      </c>
      <c r="D1089" s="12" t="s">
        <v>1408</v>
      </c>
      <c r="E1089">
        <f>VLOOKUP(D1089,straatids!A:B,2,FALSE)</f>
        <v>117</v>
      </c>
      <c r="F1089" s="14">
        <v>1850</v>
      </c>
      <c r="G1089" s="14">
        <v>1851</v>
      </c>
      <c r="K1089">
        <v>67250</v>
      </c>
      <c r="L1089">
        <v>67251</v>
      </c>
      <c r="M1089" t="s">
        <v>2773</v>
      </c>
      <c r="N1089" t="s">
        <v>2773</v>
      </c>
      <c r="O1089" t="s">
        <v>2773</v>
      </c>
      <c r="P1089" t="s">
        <v>1431</v>
      </c>
      <c r="R1089" t="s">
        <v>2871</v>
      </c>
      <c r="S1089" s="9" t="s">
        <v>3262</v>
      </c>
      <c r="V1089" t="s">
        <v>2835</v>
      </c>
      <c r="W1089" s="9" t="s">
        <v>3226</v>
      </c>
    </row>
    <row r="1090" spans="1:23" x14ac:dyDescent="0.3">
      <c r="A1090" t="s">
        <v>2667</v>
      </c>
      <c r="B1090" t="str">
        <f t="shared" si="16"/>
        <v>Lengte/breedte huis Crijn Heijndricksz aan de De Cuijperstraet</v>
      </c>
      <c r="C1090" t="s">
        <v>1429</v>
      </c>
      <c r="D1090" s="12" t="s">
        <v>1408</v>
      </c>
      <c r="E1090">
        <f>VLOOKUP(D1090,straatids!A:B,2,FALSE)</f>
        <v>117</v>
      </c>
      <c r="F1090" s="14">
        <v>1852</v>
      </c>
      <c r="K1090">
        <v>67252</v>
      </c>
      <c r="L1090" t="s">
        <v>2773</v>
      </c>
      <c r="M1090" t="s">
        <v>2773</v>
      </c>
      <c r="N1090" t="s">
        <v>2773</v>
      </c>
      <c r="O1090" t="s">
        <v>2773</v>
      </c>
      <c r="P1090" t="s">
        <v>1432</v>
      </c>
      <c r="R1090" t="s">
        <v>2983</v>
      </c>
      <c r="S1090" s="9" t="s">
        <v>3374</v>
      </c>
      <c r="V1090" t="s">
        <v>2848</v>
      </c>
      <c r="W1090" s="9" t="s">
        <v>3239</v>
      </c>
    </row>
    <row r="1091" spans="1:23" x14ac:dyDescent="0.3">
      <c r="A1091" t="s">
        <v>2668</v>
      </c>
      <c r="B1091" t="str">
        <f t="shared" ref="B1091:B1154" si="17">"Lengte/breedte huis "&amp;P1091&amp;" aan de "&amp;D1091</f>
        <v>Lengte/breedte huis Jan Barentsz aan de De Cuijperstraet</v>
      </c>
      <c r="C1091" t="s">
        <v>1429</v>
      </c>
      <c r="D1091" s="12" t="s">
        <v>1408</v>
      </c>
      <c r="E1091">
        <f>VLOOKUP(D1091,straatids!A:B,2,FALSE)</f>
        <v>117</v>
      </c>
      <c r="F1091" s="14">
        <v>1853</v>
      </c>
      <c r="K1091">
        <v>67253</v>
      </c>
      <c r="L1091" t="s">
        <v>2773</v>
      </c>
      <c r="M1091" t="s">
        <v>2773</v>
      </c>
      <c r="N1091" t="s">
        <v>2773</v>
      </c>
      <c r="O1091" t="s">
        <v>2773</v>
      </c>
      <c r="P1091" t="s">
        <v>1217</v>
      </c>
      <c r="R1091" t="s">
        <v>2816</v>
      </c>
      <c r="S1091" s="9" t="s">
        <v>3208</v>
      </c>
      <c r="V1091" t="s">
        <v>2937</v>
      </c>
      <c r="W1091" s="9" t="s">
        <v>3328</v>
      </c>
    </row>
    <row r="1092" spans="1:23" x14ac:dyDescent="0.3">
      <c r="A1092" t="s">
        <v>2669</v>
      </c>
      <c r="B1092" t="str">
        <f t="shared" si="17"/>
        <v>Lengte/breedte huis Cornelis Pietersz aan de De Cuijperstraet</v>
      </c>
      <c r="C1092" t="s">
        <v>1429</v>
      </c>
      <c r="D1092" s="12" t="s">
        <v>1408</v>
      </c>
      <c r="E1092">
        <f>VLOOKUP(D1092,straatids!A:B,2,FALSE)</f>
        <v>117</v>
      </c>
      <c r="F1092" s="14">
        <v>1854</v>
      </c>
      <c r="K1092">
        <v>67254</v>
      </c>
      <c r="L1092" t="s">
        <v>2773</v>
      </c>
      <c r="M1092" t="s">
        <v>2773</v>
      </c>
      <c r="N1092" t="s">
        <v>2773</v>
      </c>
      <c r="O1092" t="s">
        <v>2773</v>
      </c>
      <c r="P1092" t="s">
        <v>46</v>
      </c>
      <c r="R1092" t="s">
        <v>2775</v>
      </c>
      <c r="S1092" s="9" t="s">
        <v>3167</v>
      </c>
      <c r="V1092" t="s">
        <v>3112</v>
      </c>
      <c r="W1092" s="9" t="s">
        <v>3498</v>
      </c>
    </row>
    <row r="1093" spans="1:23" x14ac:dyDescent="0.3">
      <c r="A1093" t="s">
        <v>2670</v>
      </c>
      <c r="B1093" t="str">
        <f t="shared" si="17"/>
        <v>Lengte/breedte huis Dirck Joppen aan de De Cuijperstraet</v>
      </c>
      <c r="C1093" t="s">
        <v>1434</v>
      </c>
      <c r="D1093" s="12" t="s">
        <v>1408</v>
      </c>
      <c r="E1093">
        <f>VLOOKUP(D1093,straatids!A:B,2,FALSE)</f>
        <v>117</v>
      </c>
      <c r="F1093" s="14">
        <v>1855</v>
      </c>
      <c r="K1093">
        <v>67255</v>
      </c>
      <c r="L1093" t="s">
        <v>2773</v>
      </c>
      <c r="M1093" t="s">
        <v>2773</v>
      </c>
      <c r="N1093" t="s">
        <v>2773</v>
      </c>
      <c r="O1093" t="s">
        <v>2773</v>
      </c>
      <c r="P1093" t="s">
        <v>1433</v>
      </c>
      <c r="R1093" t="s">
        <v>3154</v>
      </c>
      <c r="S1093" s="9" t="s">
        <v>3539</v>
      </c>
      <c r="V1093" t="s">
        <v>3727</v>
      </c>
      <c r="W1093" s="9" t="s">
        <v>3611</v>
      </c>
    </row>
    <row r="1094" spans="1:23" x14ac:dyDescent="0.3">
      <c r="A1094" t="s">
        <v>2671</v>
      </c>
      <c r="B1094" t="str">
        <f t="shared" si="17"/>
        <v>Lengte/breedte huis Schalck Dircksz aan de De Cuijperstraet</v>
      </c>
      <c r="C1094" t="s">
        <v>1434</v>
      </c>
      <c r="D1094" s="12" t="s">
        <v>1408</v>
      </c>
      <c r="E1094">
        <f>VLOOKUP(D1094,straatids!A:B,2,FALSE)</f>
        <v>117</v>
      </c>
      <c r="F1094" s="14">
        <v>1856</v>
      </c>
      <c r="K1094">
        <v>67256</v>
      </c>
      <c r="L1094" t="s">
        <v>2773</v>
      </c>
      <c r="M1094" t="s">
        <v>2773</v>
      </c>
      <c r="N1094" t="s">
        <v>2773</v>
      </c>
      <c r="O1094" t="s">
        <v>2773</v>
      </c>
      <c r="P1094" t="s">
        <v>1435</v>
      </c>
      <c r="R1094" t="s">
        <v>2967</v>
      </c>
      <c r="S1094" s="9" t="s">
        <v>3358</v>
      </c>
      <c r="V1094" t="s">
        <v>3694</v>
      </c>
      <c r="W1094" s="9" t="s">
        <v>3575</v>
      </c>
    </row>
    <row r="1095" spans="1:23" x14ac:dyDescent="0.3">
      <c r="A1095" t="s">
        <v>2672</v>
      </c>
      <c r="B1095" t="str">
        <f t="shared" si="17"/>
        <v>Lengte/breedte huis Willem Pietersz aan de De Cuijperstraet</v>
      </c>
      <c r="C1095" t="s">
        <v>1434</v>
      </c>
      <c r="D1095" s="12" t="s">
        <v>1408</v>
      </c>
      <c r="E1095">
        <f>VLOOKUP(D1095,straatids!A:B,2,FALSE)</f>
        <v>117</v>
      </c>
      <c r="F1095" s="14">
        <v>1857</v>
      </c>
      <c r="K1095">
        <v>67257</v>
      </c>
      <c r="L1095" t="s">
        <v>2773</v>
      </c>
      <c r="M1095" t="s">
        <v>2773</v>
      </c>
      <c r="N1095" t="s">
        <v>2773</v>
      </c>
      <c r="O1095" t="s">
        <v>2773</v>
      </c>
      <c r="P1095" t="s">
        <v>846</v>
      </c>
      <c r="R1095" t="s">
        <v>2814</v>
      </c>
      <c r="S1095" s="9" t="s">
        <v>3206</v>
      </c>
      <c r="V1095" t="s">
        <v>3694</v>
      </c>
      <c r="W1095" s="9" t="s">
        <v>3575</v>
      </c>
    </row>
    <row r="1096" spans="1:23" x14ac:dyDescent="0.3">
      <c r="A1096" t="s">
        <v>2673</v>
      </c>
      <c r="B1096" t="str">
        <f t="shared" si="17"/>
        <v>Lengte/breedte huis Maritgen Pieters aan de De Cuijperstraet</v>
      </c>
      <c r="C1096" t="s">
        <v>1434</v>
      </c>
      <c r="D1096" s="12" t="s">
        <v>1408</v>
      </c>
      <c r="E1096">
        <f>VLOOKUP(D1096,straatids!A:B,2,FALSE)</f>
        <v>117</v>
      </c>
      <c r="F1096" s="14">
        <v>1858</v>
      </c>
      <c r="K1096">
        <v>67258</v>
      </c>
      <c r="L1096" t="s">
        <v>2773</v>
      </c>
      <c r="M1096" t="s">
        <v>2773</v>
      </c>
      <c r="N1096" t="s">
        <v>2773</v>
      </c>
      <c r="O1096" t="s">
        <v>2773</v>
      </c>
      <c r="P1096" t="s">
        <v>1093</v>
      </c>
      <c r="R1096" t="s">
        <v>3084</v>
      </c>
      <c r="S1096" s="9" t="s">
        <v>3472</v>
      </c>
      <c r="V1096" t="s">
        <v>3694</v>
      </c>
      <c r="W1096" s="9" t="s">
        <v>3575</v>
      </c>
    </row>
    <row r="1097" spans="1:23" x14ac:dyDescent="0.3">
      <c r="A1097" t="s">
        <v>2674</v>
      </c>
      <c r="B1097" t="str">
        <f t="shared" si="17"/>
        <v>Lengte/breedte huis Beuckel Gijsbertsz aan de De Cuijperstraet</v>
      </c>
      <c r="C1097" t="s">
        <v>1434</v>
      </c>
      <c r="D1097" s="12" t="s">
        <v>1408</v>
      </c>
      <c r="E1097">
        <f>VLOOKUP(D1097,straatids!A:B,2,FALSE)</f>
        <v>117</v>
      </c>
      <c r="F1097" s="14">
        <v>1859</v>
      </c>
      <c r="K1097">
        <v>67259</v>
      </c>
      <c r="L1097" t="s">
        <v>2773</v>
      </c>
      <c r="M1097" t="s">
        <v>2773</v>
      </c>
      <c r="N1097" t="s">
        <v>2773</v>
      </c>
      <c r="O1097" t="s">
        <v>2773</v>
      </c>
      <c r="P1097" t="s">
        <v>1436</v>
      </c>
      <c r="R1097" t="s">
        <v>2933</v>
      </c>
      <c r="S1097" s="9" t="s">
        <v>3324</v>
      </c>
      <c r="V1097" t="s">
        <v>2989</v>
      </c>
      <c r="W1097" s="9" t="s">
        <v>3380</v>
      </c>
    </row>
    <row r="1098" spans="1:23" x14ac:dyDescent="0.3">
      <c r="A1098" t="s">
        <v>2675</v>
      </c>
      <c r="B1098" t="str">
        <f t="shared" si="17"/>
        <v>Lengte/breedte huis Het Houck Huijs aan de De Cuijperstraet</v>
      </c>
      <c r="C1098" t="s">
        <v>1438</v>
      </c>
      <c r="D1098" s="12" t="s">
        <v>1408</v>
      </c>
      <c r="E1098">
        <f>VLOOKUP(D1098,straatids!A:B,2,FALSE)</f>
        <v>117</v>
      </c>
      <c r="F1098" s="14">
        <v>1860</v>
      </c>
      <c r="K1098">
        <v>67261</v>
      </c>
      <c r="L1098" t="s">
        <v>2773</v>
      </c>
      <c r="M1098" t="s">
        <v>2773</v>
      </c>
      <c r="N1098" t="s">
        <v>2773</v>
      </c>
      <c r="O1098" t="s">
        <v>2773</v>
      </c>
      <c r="P1098" t="s">
        <v>1437</v>
      </c>
      <c r="R1098" t="s">
        <v>2843</v>
      </c>
      <c r="S1098" s="9" t="s">
        <v>3234</v>
      </c>
      <c r="V1098" t="s">
        <v>3101</v>
      </c>
      <c r="W1098" s="9" t="s">
        <v>3488</v>
      </c>
    </row>
    <row r="1099" spans="1:23" x14ac:dyDescent="0.3">
      <c r="A1099" t="s">
        <v>2676</v>
      </c>
      <c r="B1099" t="str">
        <f t="shared" si="17"/>
        <v>Lengte/breedte huis Trijngten Caels aan de De Cuijperstraet</v>
      </c>
      <c r="C1099" t="s">
        <v>1438</v>
      </c>
      <c r="D1099" s="12" t="s">
        <v>1408</v>
      </c>
      <c r="E1099">
        <f>VLOOKUP(D1099,straatids!A:B,2,FALSE)</f>
        <v>117</v>
      </c>
      <c r="F1099" s="14">
        <v>1861</v>
      </c>
      <c r="K1099">
        <v>67262</v>
      </c>
      <c r="L1099" t="s">
        <v>2773</v>
      </c>
      <c r="M1099" t="s">
        <v>2773</v>
      </c>
      <c r="N1099" t="s">
        <v>2773</v>
      </c>
      <c r="O1099" t="s">
        <v>2773</v>
      </c>
      <c r="P1099" t="s">
        <v>1439</v>
      </c>
      <c r="R1099" t="s">
        <v>2912</v>
      </c>
      <c r="S1099" s="9" t="s">
        <v>3303</v>
      </c>
      <c r="V1099" t="s">
        <v>2989</v>
      </c>
      <c r="W1099" s="9" t="s">
        <v>3380</v>
      </c>
    </row>
    <row r="1100" spans="1:23" x14ac:dyDescent="0.3">
      <c r="A1100" t="s">
        <v>2677</v>
      </c>
      <c r="B1100" t="str">
        <f t="shared" si="17"/>
        <v>Lengte/breedte huis Jan Dircksz Paelvast? aan de De Cuijperstraet</v>
      </c>
      <c r="C1100" t="s">
        <v>1438</v>
      </c>
      <c r="D1100" s="12" t="s">
        <v>1408</v>
      </c>
      <c r="E1100">
        <f>VLOOKUP(D1100,straatids!A:B,2,FALSE)</f>
        <v>117</v>
      </c>
      <c r="F1100" s="14">
        <v>1862</v>
      </c>
      <c r="K1100">
        <v>67263</v>
      </c>
      <c r="L1100" t="s">
        <v>2773</v>
      </c>
      <c r="M1100" t="s">
        <v>2773</v>
      </c>
      <c r="N1100" t="s">
        <v>2773</v>
      </c>
      <c r="O1100" t="s">
        <v>2773</v>
      </c>
      <c r="P1100" t="s">
        <v>1440</v>
      </c>
      <c r="R1100" t="s">
        <v>2827</v>
      </c>
      <c r="S1100" s="9" t="s">
        <v>3218</v>
      </c>
      <c r="V1100" t="s">
        <v>3694</v>
      </c>
      <c r="W1100" s="9" t="s">
        <v>3575</v>
      </c>
    </row>
    <row r="1101" spans="1:23" x14ac:dyDescent="0.3">
      <c r="A1101" t="s">
        <v>2678</v>
      </c>
      <c r="B1101" t="str">
        <f t="shared" si="17"/>
        <v>Lengte/breedte huis Gijsbert Tijmensz aan de De Cuijperstraet</v>
      </c>
      <c r="C1101" t="s">
        <v>1438</v>
      </c>
      <c r="D1101" s="12" t="s">
        <v>1408</v>
      </c>
      <c r="E1101">
        <f>VLOOKUP(D1101,straatids!A:B,2,FALSE)</f>
        <v>117</v>
      </c>
      <c r="F1101" s="14">
        <v>1863</v>
      </c>
      <c r="K1101">
        <v>67264</v>
      </c>
      <c r="L1101" t="s">
        <v>2773</v>
      </c>
      <c r="M1101" t="s">
        <v>2773</v>
      </c>
      <c r="N1101" t="s">
        <v>2773</v>
      </c>
      <c r="O1101" t="s">
        <v>2773</v>
      </c>
      <c r="P1101" t="s">
        <v>1441</v>
      </c>
      <c r="R1101" t="s">
        <v>3155</v>
      </c>
      <c r="S1101" s="9" t="s">
        <v>3540</v>
      </c>
      <c r="T1101" t="s">
        <v>1442</v>
      </c>
      <c r="V1101" t="s">
        <v>3694</v>
      </c>
      <c r="W1101" s="9" t="s">
        <v>3575</v>
      </c>
    </row>
    <row r="1102" spans="1:23" x14ac:dyDescent="0.3">
      <c r="A1102" t="s">
        <v>2679</v>
      </c>
      <c r="B1102" t="str">
        <f t="shared" si="17"/>
        <v>Lengte/breedte huis Gijsbert Tijmensz aan de De Cuijperstraet</v>
      </c>
      <c r="C1102" t="s">
        <v>1438</v>
      </c>
      <c r="D1102" s="12" t="s">
        <v>1408</v>
      </c>
      <c r="E1102">
        <f>VLOOKUP(D1102,straatids!A:B,2,FALSE)</f>
        <v>117</v>
      </c>
      <c r="F1102" s="14">
        <v>1863</v>
      </c>
      <c r="K1102">
        <v>67264</v>
      </c>
      <c r="L1102" t="s">
        <v>2773</v>
      </c>
      <c r="M1102" t="s">
        <v>2773</v>
      </c>
      <c r="N1102" t="s">
        <v>2773</v>
      </c>
      <c r="O1102" t="s">
        <v>2773</v>
      </c>
      <c r="P1102" t="s">
        <v>1441</v>
      </c>
      <c r="R1102" t="s">
        <v>2781</v>
      </c>
      <c r="S1102" s="9" t="s">
        <v>3173</v>
      </c>
      <c r="T1102" t="s">
        <v>1443</v>
      </c>
      <c r="V1102" t="s">
        <v>3727</v>
      </c>
      <c r="W1102" s="9" t="s">
        <v>3611</v>
      </c>
    </row>
    <row r="1103" spans="1:23" x14ac:dyDescent="0.3">
      <c r="A1103" t="s">
        <v>2680</v>
      </c>
      <c r="B1103" t="str">
        <f t="shared" si="17"/>
        <v>Lengte/breedte huis Willem Allertsz aan de De Cuijperstraet</v>
      </c>
      <c r="C1103" t="s">
        <v>1445</v>
      </c>
      <c r="D1103" s="12" t="s">
        <v>1408</v>
      </c>
      <c r="E1103">
        <f>VLOOKUP(D1103,straatids!A:B,2,FALSE)</f>
        <v>117</v>
      </c>
      <c r="F1103" s="14">
        <v>1863</v>
      </c>
      <c r="K1103">
        <v>67264</v>
      </c>
      <c r="L1103" t="s">
        <v>2773</v>
      </c>
      <c r="M1103" t="s">
        <v>2773</v>
      </c>
      <c r="N1103" t="s">
        <v>2773</v>
      </c>
      <c r="O1103" t="s">
        <v>2773</v>
      </c>
      <c r="P1103" t="s">
        <v>1444</v>
      </c>
      <c r="R1103" t="s">
        <v>2801</v>
      </c>
      <c r="S1103" s="9" t="s">
        <v>3193</v>
      </c>
      <c r="V1103" t="s">
        <v>3112</v>
      </c>
      <c r="W1103" s="9" t="s">
        <v>3498</v>
      </c>
    </row>
    <row r="1104" spans="1:23" x14ac:dyDescent="0.3">
      <c r="A1104" t="s">
        <v>2681</v>
      </c>
      <c r="B1104" t="str">
        <f t="shared" si="17"/>
        <v>Lengte/breedte huis Griete Cornelis aan de De Cuijperstraet</v>
      </c>
      <c r="C1104" t="s">
        <v>1445</v>
      </c>
      <c r="D1104" s="12" t="s">
        <v>1408</v>
      </c>
      <c r="E1104">
        <f>VLOOKUP(D1104,straatids!A:B,2,FALSE)</f>
        <v>117</v>
      </c>
      <c r="F1104" s="14">
        <v>1864</v>
      </c>
      <c r="K1104">
        <v>67265</v>
      </c>
      <c r="L1104" t="s">
        <v>2773</v>
      </c>
      <c r="M1104" t="s">
        <v>2773</v>
      </c>
      <c r="N1104" t="s">
        <v>2773</v>
      </c>
      <c r="O1104" t="s">
        <v>2773</v>
      </c>
      <c r="P1104" t="s">
        <v>506</v>
      </c>
      <c r="R1104" t="s">
        <v>2776</v>
      </c>
      <c r="S1104" s="9" t="s">
        <v>3168</v>
      </c>
      <c r="V1104" t="s">
        <v>2937</v>
      </c>
      <c r="W1104" s="9" t="s">
        <v>3328</v>
      </c>
    </row>
    <row r="1105" spans="1:23" x14ac:dyDescent="0.3">
      <c r="A1105" t="s">
        <v>2682</v>
      </c>
      <c r="B1105" t="str">
        <f t="shared" si="17"/>
        <v>Lengte/breedte huis Aert Maertensz en David Gijsbertsz aan de De Cuijperstraet</v>
      </c>
      <c r="C1105" t="s">
        <v>1445</v>
      </c>
      <c r="D1105" s="12" t="s">
        <v>1408</v>
      </c>
      <c r="E1105">
        <f>VLOOKUP(D1105,straatids!A:B,2,FALSE)</f>
        <v>117</v>
      </c>
      <c r="F1105" s="14">
        <v>1865</v>
      </c>
      <c r="K1105">
        <v>67266</v>
      </c>
      <c r="L1105" t="s">
        <v>2773</v>
      </c>
      <c r="M1105" t="s">
        <v>2773</v>
      </c>
      <c r="N1105" t="s">
        <v>2773</v>
      </c>
      <c r="O1105" t="s">
        <v>2773</v>
      </c>
      <c r="P1105" t="s">
        <v>1446</v>
      </c>
      <c r="R1105" t="s">
        <v>2886</v>
      </c>
      <c r="S1105" s="9" t="s">
        <v>3277</v>
      </c>
      <c r="V1105" t="s">
        <v>2848</v>
      </c>
      <c r="W1105" s="9" t="s">
        <v>3239</v>
      </c>
    </row>
    <row r="1106" spans="1:23" x14ac:dyDescent="0.3">
      <c r="A1106" t="s">
        <v>2683</v>
      </c>
      <c r="B1106" t="str">
        <f t="shared" si="17"/>
        <v>Lengte/breedte huis Crijn Cornelisz aan de De Cuijperstraet</v>
      </c>
      <c r="C1106" t="s">
        <v>1445</v>
      </c>
      <c r="D1106" s="12" t="s">
        <v>1408</v>
      </c>
      <c r="E1106">
        <f>VLOOKUP(D1106,straatids!A:B,2,FALSE)</f>
        <v>117</v>
      </c>
      <c r="F1106" s="14">
        <v>1866</v>
      </c>
      <c r="K1106">
        <v>67267</v>
      </c>
      <c r="L1106" t="s">
        <v>2773</v>
      </c>
      <c r="M1106" t="s">
        <v>2773</v>
      </c>
      <c r="N1106" t="s">
        <v>2773</v>
      </c>
      <c r="O1106" t="s">
        <v>2773</v>
      </c>
      <c r="P1106" t="s">
        <v>1447</v>
      </c>
      <c r="R1106" t="s">
        <v>2811</v>
      </c>
      <c r="S1106" s="9" t="s">
        <v>3203</v>
      </c>
      <c r="V1106" t="s">
        <v>2835</v>
      </c>
      <c r="W1106" s="9" t="s">
        <v>3226</v>
      </c>
    </row>
    <row r="1107" spans="1:23" x14ac:dyDescent="0.3">
      <c r="A1107" t="s">
        <v>2684</v>
      </c>
      <c r="B1107" t="str">
        <f t="shared" si="17"/>
        <v>Lengte/breedte huis Annetgen Tijsz aan de De Cuijperstraet</v>
      </c>
      <c r="C1107" t="s">
        <v>1445</v>
      </c>
      <c r="D1107" s="12" t="s">
        <v>1408</v>
      </c>
      <c r="E1107">
        <f>VLOOKUP(D1107,straatids!A:B,2,FALSE)</f>
        <v>117</v>
      </c>
      <c r="F1107" s="14">
        <v>1867</v>
      </c>
      <c r="K1107">
        <v>67268</v>
      </c>
      <c r="L1107" t="s">
        <v>2773</v>
      </c>
      <c r="M1107" t="s">
        <v>2773</v>
      </c>
      <c r="N1107" t="s">
        <v>2773</v>
      </c>
      <c r="O1107" t="s">
        <v>2773</v>
      </c>
      <c r="P1107" t="s">
        <v>1448</v>
      </c>
      <c r="R1107" t="s">
        <v>3156</v>
      </c>
      <c r="S1107" s="9" t="s">
        <v>3541</v>
      </c>
      <c r="V1107" t="s">
        <v>3785</v>
      </c>
      <c r="W1107" s="9" t="s">
        <v>3668</v>
      </c>
    </row>
    <row r="1108" spans="1:23" x14ac:dyDescent="0.3">
      <c r="A1108" t="s">
        <v>2685</v>
      </c>
      <c r="B1108" t="str">
        <f t="shared" si="17"/>
        <v>Lengte/breedte huis Claes Jansz aan de De Cuijperstraet</v>
      </c>
      <c r="C1108" t="s">
        <v>1449</v>
      </c>
      <c r="D1108" s="12" t="s">
        <v>1408</v>
      </c>
      <c r="E1108">
        <f>VLOOKUP(D1108,straatids!A:B,2,FALSE)</f>
        <v>117</v>
      </c>
      <c r="F1108" s="14">
        <v>1868</v>
      </c>
      <c r="K1108">
        <v>67269</v>
      </c>
      <c r="L1108" t="s">
        <v>2773</v>
      </c>
      <c r="M1108" t="s">
        <v>2773</v>
      </c>
      <c r="N1108" t="s">
        <v>2773</v>
      </c>
      <c r="O1108" t="s">
        <v>2773</v>
      </c>
      <c r="P1108" t="s">
        <v>640</v>
      </c>
      <c r="R1108" t="s">
        <v>2787</v>
      </c>
      <c r="S1108" s="9" t="s">
        <v>3179</v>
      </c>
      <c r="V1108" t="s">
        <v>3005</v>
      </c>
      <c r="W1108" s="9" t="s">
        <v>3396</v>
      </c>
    </row>
    <row r="1109" spans="1:23" x14ac:dyDescent="0.3">
      <c r="A1109" t="s">
        <v>2686</v>
      </c>
      <c r="B1109" t="str">
        <f t="shared" si="17"/>
        <v>Lengte/breedte huis Tijs Joosten aan de De Cuijperstraet</v>
      </c>
      <c r="C1109" t="s">
        <v>1449</v>
      </c>
      <c r="D1109" s="12" t="s">
        <v>1408</v>
      </c>
      <c r="E1109">
        <f>VLOOKUP(D1109,straatids!A:B,2,FALSE)</f>
        <v>117</v>
      </c>
      <c r="F1109" s="14">
        <v>1869</v>
      </c>
      <c r="K1109">
        <v>67270</v>
      </c>
      <c r="L1109" t="s">
        <v>2773</v>
      </c>
      <c r="M1109" t="s">
        <v>2773</v>
      </c>
      <c r="N1109" t="s">
        <v>2773</v>
      </c>
      <c r="O1109" t="s">
        <v>2773</v>
      </c>
      <c r="P1109" t="s">
        <v>1178</v>
      </c>
      <c r="R1109" t="s">
        <v>2873</v>
      </c>
      <c r="S1109" s="9" t="s">
        <v>3264</v>
      </c>
      <c r="V1109" t="s">
        <v>2864</v>
      </c>
      <c r="W1109" s="9" t="s">
        <v>3255</v>
      </c>
    </row>
    <row r="1110" spans="1:23" x14ac:dyDescent="0.3">
      <c r="A1110" t="s">
        <v>2687</v>
      </c>
      <c r="B1110" t="str">
        <f t="shared" si="17"/>
        <v>Lengte/breedte huis Neeltgen Claes aan de De Cuijperstraet</v>
      </c>
      <c r="C1110" t="s">
        <v>1449</v>
      </c>
      <c r="D1110" s="12" t="s">
        <v>1408</v>
      </c>
      <c r="E1110">
        <f>VLOOKUP(D1110,straatids!A:B,2,FALSE)</f>
        <v>117</v>
      </c>
      <c r="F1110" s="14">
        <v>1870</v>
      </c>
      <c r="K1110">
        <v>67272</v>
      </c>
      <c r="L1110" t="s">
        <v>2773</v>
      </c>
      <c r="M1110" t="s">
        <v>2773</v>
      </c>
      <c r="N1110" t="s">
        <v>2773</v>
      </c>
      <c r="O1110" t="s">
        <v>2773</v>
      </c>
      <c r="P1110" t="s">
        <v>1450</v>
      </c>
      <c r="R1110" t="s">
        <v>2814</v>
      </c>
      <c r="S1110" s="9" t="s">
        <v>3206</v>
      </c>
      <c r="V1110" t="s">
        <v>2864</v>
      </c>
      <c r="W1110" s="9" t="s">
        <v>3255</v>
      </c>
    </row>
    <row r="1111" spans="1:23" x14ac:dyDescent="0.3">
      <c r="A1111" t="s">
        <v>2688</v>
      </c>
      <c r="B1111" t="str">
        <f t="shared" si="17"/>
        <v>Lengte/breedte huis Maritgen Pieters aan de De Cuijperstraet</v>
      </c>
      <c r="C1111" t="s">
        <v>1449</v>
      </c>
      <c r="D1111" s="12" t="s">
        <v>1408</v>
      </c>
      <c r="E1111">
        <f>VLOOKUP(D1111,straatids!A:B,2,FALSE)</f>
        <v>117</v>
      </c>
      <c r="F1111" s="14">
        <v>1871</v>
      </c>
      <c r="K1111">
        <v>67273</v>
      </c>
      <c r="L1111" t="s">
        <v>2773</v>
      </c>
      <c r="M1111" t="s">
        <v>2773</v>
      </c>
      <c r="N1111" t="s">
        <v>2773</v>
      </c>
      <c r="O1111" t="s">
        <v>2773</v>
      </c>
      <c r="P1111" t="s">
        <v>1093</v>
      </c>
      <c r="R1111" t="s">
        <v>2774</v>
      </c>
      <c r="S1111" s="9" t="s">
        <v>3166</v>
      </c>
      <c r="V1111" t="s">
        <v>2863</v>
      </c>
      <c r="W1111" s="9" t="s">
        <v>3254</v>
      </c>
    </row>
    <row r="1112" spans="1:23" x14ac:dyDescent="0.3">
      <c r="A1112" t="s">
        <v>2689</v>
      </c>
      <c r="B1112" t="str">
        <f t="shared" si="17"/>
        <v>Lengte/breedte huis Lijsbeth Willems aan de De Cuijperstraet</v>
      </c>
      <c r="C1112" t="s">
        <v>1449</v>
      </c>
      <c r="D1112" s="12" t="s">
        <v>1408</v>
      </c>
      <c r="E1112">
        <f>VLOOKUP(D1112,straatids!A:B,2,FALSE)</f>
        <v>117</v>
      </c>
      <c r="F1112" s="14">
        <v>1872</v>
      </c>
      <c r="K1112">
        <v>67274</v>
      </c>
      <c r="L1112" t="s">
        <v>2773</v>
      </c>
      <c r="M1112" t="s">
        <v>2773</v>
      </c>
      <c r="N1112" t="s">
        <v>2773</v>
      </c>
      <c r="O1112" t="s">
        <v>2773</v>
      </c>
      <c r="P1112" t="s">
        <v>1273</v>
      </c>
      <c r="R1112" t="s">
        <v>2868</v>
      </c>
      <c r="S1112" s="9" t="s">
        <v>3259</v>
      </c>
      <c r="V1112" t="s">
        <v>3682</v>
      </c>
      <c r="W1112" s="9" t="s">
        <v>3564</v>
      </c>
    </row>
    <row r="1113" spans="1:23" x14ac:dyDescent="0.3">
      <c r="A1113" t="s">
        <v>2690</v>
      </c>
      <c r="B1113" t="str">
        <f t="shared" si="17"/>
        <v>Lengte/breedte huis Jop Cornelisz aan de De Cuijperstraet</v>
      </c>
      <c r="C1113" t="s">
        <v>1452</v>
      </c>
      <c r="D1113" s="12" t="s">
        <v>1408</v>
      </c>
      <c r="E1113">
        <f>VLOOKUP(D1113,straatids!A:B,2,FALSE)</f>
        <v>117</v>
      </c>
      <c r="F1113" s="14">
        <v>1873</v>
      </c>
      <c r="K1113">
        <v>67275</v>
      </c>
      <c r="L1113" t="s">
        <v>2773</v>
      </c>
      <c r="M1113" t="s">
        <v>2773</v>
      </c>
      <c r="N1113" t="s">
        <v>2773</v>
      </c>
      <c r="O1113" t="s">
        <v>2773</v>
      </c>
      <c r="P1113" t="s">
        <v>1451</v>
      </c>
      <c r="R1113" t="s">
        <v>3096</v>
      </c>
      <c r="S1113" s="9" t="s">
        <v>3483</v>
      </c>
      <c r="V1113" t="s">
        <v>2937</v>
      </c>
      <c r="W1113" s="9" t="s">
        <v>3328</v>
      </c>
    </row>
    <row r="1114" spans="1:23" x14ac:dyDescent="0.3">
      <c r="A1114" t="s">
        <v>2691</v>
      </c>
      <c r="B1114" t="str">
        <f t="shared" si="17"/>
        <v>Lengte/breedte huis Jan Ariensz aan de De Cuijperstraet</v>
      </c>
      <c r="C1114" t="s">
        <v>1452</v>
      </c>
      <c r="D1114" s="12" t="s">
        <v>1408</v>
      </c>
      <c r="E1114">
        <f>VLOOKUP(D1114,straatids!A:B,2,FALSE)</f>
        <v>117</v>
      </c>
      <c r="F1114" s="14">
        <v>1874</v>
      </c>
      <c r="K1114">
        <v>67276</v>
      </c>
      <c r="L1114" t="s">
        <v>2773</v>
      </c>
      <c r="M1114" t="s">
        <v>2773</v>
      </c>
      <c r="N1114" t="s">
        <v>2773</v>
      </c>
      <c r="O1114" t="s">
        <v>2773</v>
      </c>
      <c r="P1114" t="s">
        <v>676</v>
      </c>
      <c r="Q1114" t="s">
        <v>1453</v>
      </c>
      <c r="R1114" t="s">
        <v>3157</v>
      </c>
      <c r="S1114" s="9" t="s">
        <v>3542</v>
      </c>
      <c r="V1114" t="s">
        <v>3713</v>
      </c>
      <c r="W1114" s="9" t="s">
        <v>3594</v>
      </c>
    </row>
    <row r="1115" spans="1:23" x14ac:dyDescent="0.3">
      <c r="A1115" t="s">
        <v>2692</v>
      </c>
      <c r="B1115" t="str">
        <f t="shared" si="17"/>
        <v>Lengte/breedte huis  aan de De Cuijperstraet</v>
      </c>
      <c r="C1115" t="s">
        <v>1452</v>
      </c>
      <c r="D1115" s="12" t="s">
        <v>1408</v>
      </c>
      <c r="E1115">
        <f>VLOOKUP(D1115,straatids!A:B,2,FALSE)</f>
        <v>117</v>
      </c>
      <c r="K1115" t="s">
        <v>2773</v>
      </c>
      <c r="L1115" t="s">
        <v>2773</v>
      </c>
      <c r="M1115" t="s">
        <v>2773</v>
      </c>
      <c r="N1115" t="s">
        <v>2773</v>
      </c>
      <c r="O1115" t="s">
        <v>2773</v>
      </c>
      <c r="R1115" t="s">
        <v>2937</v>
      </c>
      <c r="S1115" s="9" t="s">
        <v>3328</v>
      </c>
      <c r="T1115" t="s">
        <v>1443</v>
      </c>
      <c r="V1115" t="s">
        <v>2808</v>
      </c>
      <c r="W1115" s="9" t="s">
        <v>3200</v>
      </c>
    </row>
    <row r="1116" spans="1:23" x14ac:dyDescent="0.3">
      <c r="A1116" t="s">
        <v>2693</v>
      </c>
      <c r="B1116" t="str">
        <f t="shared" si="17"/>
        <v>Lengte/breedte huis Willem Allertsz aan de Keijserstraat</v>
      </c>
      <c r="C1116" t="s">
        <v>1455</v>
      </c>
      <c r="D1116" s="12" t="s">
        <v>1570</v>
      </c>
      <c r="E1116">
        <f>VLOOKUP(D1116,straatids!A:B,2,FALSE)</f>
        <v>119</v>
      </c>
      <c r="F1116" s="14">
        <v>1877</v>
      </c>
      <c r="K1116">
        <v>67279</v>
      </c>
      <c r="L1116" t="s">
        <v>2773</v>
      </c>
      <c r="M1116" t="s">
        <v>2773</v>
      </c>
      <c r="N1116" t="s">
        <v>2773</v>
      </c>
      <c r="O1116" t="s">
        <v>2773</v>
      </c>
      <c r="P1116" t="s">
        <v>1444</v>
      </c>
      <c r="R1116" t="s">
        <v>2856</v>
      </c>
      <c r="S1116" s="9" t="s">
        <v>3247</v>
      </c>
      <c r="V1116" t="s">
        <v>3763</v>
      </c>
      <c r="W1116" s="9" t="s">
        <v>3648</v>
      </c>
    </row>
    <row r="1117" spans="1:23" x14ac:dyDescent="0.3">
      <c r="A1117" t="s">
        <v>2694</v>
      </c>
      <c r="B1117" t="str">
        <f t="shared" si="17"/>
        <v>Lengte/breedte huis Niesgen Heijndricks aan de Keijserstraat</v>
      </c>
      <c r="C1117" t="s">
        <v>1455</v>
      </c>
      <c r="D1117" s="12" t="s">
        <v>1570</v>
      </c>
      <c r="E1117">
        <f>VLOOKUP(D1117,straatids!A:B,2,FALSE)</f>
        <v>119</v>
      </c>
      <c r="F1117" s="14">
        <v>1878</v>
      </c>
      <c r="G1117" s="14">
        <v>1879</v>
      </c>
      <c r="K1117">
        <v>67280</v>
      </c>
      <c r="L1117">
        <v>67281</v>
      </c>
      <c r="M1117" t="s">
        <v>2773</v>
      </c>
      <c r="N1117" t="s">
        <v>2773</v>
      </c>
      <c r="O1117" t="s">
        <v>2773</v>
      </c>
      <c r="P1117" t="s">
        <v>1457</v>
      </c>
      <c r="R1117" t="s">
        <v>3049</v>
      </c>
      <c r="S1117" s="9" t="s">
        <v>3439</v>
      </c>
      <c r="V1117" t="s">
        <v>3786</v>
      </c>
      <c r="W1117" s="9" t="s">
        <v>3669</v>
      </c>
    </row>
    <row r="1118" spans="1:23" x14ac:dyDescent="0.3">
      <c r="A1118" t="s">
        <v>2695</v>
      </c>
      <c r="B1118" t="str">
        <f t="shared" si="17"/>
        <v>Lengte/breedte huis Jan Jansz Bruijs aan de Keijserstraat</v>
      </c>
      <c r="C1118" t="s">
        <v>1455</v>
      </c>
      <c r="D1118" s="12" t="s">
        <v>1570</v>
      </c>
      <c r="E1118">
        <f>VLOOKUP(D1118,straatids!A:B,2,FALSE)</f>
        <v>119</v>
      </c>
      <c r="F1118" s="14">
        <v>1880</v>
      </c>
      <c r="K1118">
        <v>67283</v>
      </c>
      <c r="L1118" t="s">
        <v>2773</v>
      </c>
      <c r="M1118" t="s">
        <v>2773</v>
      </c>
      <c r="N1118" t="s">
        <v>2773</v>
      </c>
      <c r="O1118" t="s">
        <v>2773</v>
      </c>
      <c r="P1118" t="s">
        <v>1458</v>
      </c>
      <c r="R1118" t="s">
        <v>2890</v>
      </c>
      <c r="S1118" s="9" t="s">
        <v>3281</v>
      </c>
      <c r="V1118" t="s">
        <v>2989</v>
      </c>
      <c r="W1118" s="9" t="s">
        <v>3380</v>
      </c>
    </row>
    <row r="1119" spans="1:23" x14ac:dyDescent="0.3">
      <c r="A1119" t="s">
        <v>2696</v>
      </c>
      <c r="B1119" t="str">
        <f t="shared" si="17"/>
        <v>Lengte/breedte huis Cenk Cornelisz (Laurisz) aan de Keijserstraat</v>
      </c>
      <c r="C1119" t="s">
        <v>1455</v>
      </c>
      <c r="D1119" s="12" t="s">
        <v>1570</v>
      </c>
      <c r="E1119">
        <f>VLOOKUP(D1119,straatids!A:B,2,FALSE)</f>
        <v>119</v>
      </c>
      <c r="F1119" s="14">
        <v>1881</v>
      </c>
      <c r="K1119">
        <v>67284</v>
      </c>
      <c r="L1119" t="s">
        <v>2773</v>
      </c>
      <c r="M1119" t="s">
        <v>2773</v>
      </c>
      <c r="N1119" t="s">
        <v>2773</v>
      </c>
      <c r="O1119" t="s">
        <v>2773</v>
      </c>
      <c r="P1119" t="s">
        <v>1459</v>
      </c>
      <c r="R1119" t="s">
        <v>2907</v>
      </c>
      <c r="S1119" s="9" t="s">
        <v>3298</v>
      </c>
      <c r="V1119" t="s">
        <v>3053</v>
      </c>
      <c r="W1119" s="9" t="s">
        <v>3443</v>
      </c>
    </row>
    <row r="1120" spans="1:23" x14ac:dyDescent="0.3">
      <c r="A1120" t="s">
        <v>2697</v>
      </c>
      <c r="B1120" t="str">
        <f t="shared" si="17"/>
        <v>Lengte/breedte huis Jan Jacobsz aan de Keijserstraat</v>
      </c>
      <c r="C1120" t="s">
        <v>1463</v>
      </c>
      <c r="D1120" s="12" t="s">
        <v>1570</v>
      </c>
      <c r="E1120">
        <f>VLOOKUP(D1120,straatids!A:B,2,FALSE)</f>
        <v>119</v>
      </c>
      <c r="F1120" s="14">
        <v>1882</v>
      </c>
      <c r="K1120">
        <v>67285</v>
      </c>
      <c r="L1120" t="s">
        <v>2773</v>
      </c>
      <c r="M1120" t="s">
        <v>2773</v>
      </c>
      <c r="N1120" t="s">
        <v>2773</v>
      </c>
      <c r="O1120" t="s">
        <v>2773</v>
      </c>
      <c r="P1120" t="s">
        <v>836</v>
      </c>
      <c r="R1120" t="s">
        <v>2992</v>
      </c>
      <c r="S1120" s="9" t="s">
        <v>3383</v>
      </c>
      <c r="V1120" t="s">
        <v>3727</v>
      </c>
      <c r="W1120" s="9" t="s">
        <v>3611</v>
      </c>
    </row>
    <row r="1121" spans="1:23" x14ac:dyDescent="0.3">
      <c r="A1121" t="s">
        <v>2698</v>
      </c>
      <c r="B1121" t="str">
        <f t="shared" si="17"/>
        <v>Lengte/breedte huis Geerloff Bastiaansz aan de Keijserstraat</v>
      </c>
      <c r="C1121" t="s">
        <v>1463</v>
      </c>
      <c r="D1121" s="12" t="s">
        <v>1570</v>
      </c>
      <c r="E1121">
        <f>VLOOKUP(D1121,straatids!A:B,2,FALSE)</f>
        <v>119</v>
      </c>
      <c r="F1121" s="14">
        <v>1883</v>
      </c>
      <c r="K1121">
        <v>67286</v>
      </c>
      <c r="L1121" t="s">
        <v>2773</v>
      </c>
      <c r="M1121" t="s">
        <v>2773</v>
      </c>
      <c r="N1121" t="s">
        <v>2773</v>
      </c>
      <c r="O1121" t="s">
        <v>2773</v>
      </c>
      <c r="P1121" t="s">
        <v>1460</v>
      </c>
      <c r="R1121" t="s">
        <v>3158</v>
      </c>
      <c r="S1121" s="9" t="s">
        <v>3543</v>
      </c>
      <c r="V1121" t="s">
        <v>3694</v>
      </c>
      <c r="W1121" s="9" t="s">
        <v>3575</v>
      </c>
    </row>
    <row r="1122" spans="1:23" x14ac:dyDescent="0.3">
      <c r="A1122" t="s">
        <v>2699</v>
      </c>
      <c r="B1122" t="str">
        <f t="shared" si="17"/>
        <v>Lengte/breedte huis Jeronimus Gerritsz aan de Keijserstraat</v>
      </c>
      <c r="C1122" t="s">
        <v>1463</v>
      </c>
      <c r="D1122" s="12" t="s">
        <v>1570</v>
      </c>
      <c r="E1122">
        <f>VLOOKUP(D1122,straatids!A:B,2,FALSE)</f>
        <v>119</v>
      </c>
      <c r="F1122" s="14">
        <v>1884</v>
      </c>
      <c r="K1122">
        <v>67287</v>
      </c>
      <c r="L1122" t="s">
        <v>2773</v>
      </c>
      <c r="M1122" t="s">
        <v>2773</v>
      </c>
      <c r="N1122" t="s">
        <v>2773</v>
      </c>
      <c r="O1122" t="s">
        <v>2773</v>
      </c>
      <c r="P1122" t="s">
        <v>1461</v>
      </c>
      <c r="R1122" t="s">
        <v>2815</v>
      </c>
      <c r="S1122" s="9" t="s">
        <v>3207</v>
      </c>
      <c r="V1122" t="s">
        <v>2853</v>
      </c>
      <c r="W1122" s="9" t="s">
        <v>3244</v>
      </c>
    </row>
    <row r="1123" spans="1:23" x14ac:dyDescent="0.3">
      <c r="A1123" t="s">
        <v>2700</v>
      </c>
      <c r="B1123" t="str">
        <f t="shared" si="17"/>
        <v>Lengte/breedte huis Gerrit Gerritsz aan de Keijserstraat</v>
      </c>
      <c r="C1123" t="s">
        <v>1463</v>
      </c>
      <c r="D1123" s="12" t="s">
        <v>1570</v>
      </c>
      <c r="E1123">
        <f>VLOOKUP(D1123,straatids!A:B,2,FALSE)</f>
        <v>119</v>
      </c>
      <c r="F1123" s="14">
        <v>1885</v>
      </c>
      <c r="K1123">
        <v>67288</v>
      </c>
      <c r="L1123" t="s">
        <v>2773</v>
      </c>
      <c r="M1123" t="s">
        <v>2773</v>
      </c>
      <c r="N1123" t="s">
        <v>2773</v>
      </c>
      <c r="O1123" t="s">
        <v>2773</v>
      </c>
      <c r="P1123" t="s">
        <v>474</v>
      </c>
      <c r="R1123" t="s">
        <v>2880</v>
      </c>
      <c r="S1123" s="9" t="s">
        <v>3271</v>
      </c>
      <c r="V1123" t="s">
        <v>3787</v>
      </c>
      <c r="W1123" s="9" t="s">
        <v>3670</v>
      </c>
    </row>
    <row r="1124" spans="1:23" x14ac:dyDescent="0.3">
      <c r="A1124" t="s">
        <v>2701</v>
      </c>
      <c r="B1124" t="str">
        <f t="shared" si="17"/>
        <v>Lengte/breedte huis Pieter Vrancken aan de Keijserstraat</v>
      </c>
      <c r="C1124" t="s">
        <v>1463</v>
      </c>
      <c r="D1124" s="12" t="s">
        <v>1570</v>
      </c>
      <c r="E1124">
        <f>VLOOKUP(D1124,straatids!A:B,2,FALSE)</f>
        <v>119</v>
      </c>
      <c r="F1124" s="14">
        <v>1886</v>
      </c>
      <c r="G1124" s="14">
        <v>1887</v>
      </c>
      <c r="H1124" s="14">
        <v>1888</v>
      </c>
      <c r="K1124">
        <v>67289</v>
      </c>
      <c r="L1124">
        <v>67290</v>
      </c>
      <c r="M1124">
        <v>67291</v>
      </c>
      <c r="N1124" t="s">
        <v>2773</v>
      </c>
      <c r="O1124" t="s">
        <v>2773</v>
      </c>
      <c r="P1124" t="s">
        <v>1487</v>
      </c>
      <c r="R1124" t="s">
        <v>2801</v>
      </c>
      <c r="S1124" s="9" t="s">
        <v>3193</v>
      </c>
      <c r="V1124" t="s">
        <v>3727</v>
      </c>
      <c r="W1124" s="9" t="s">
        <v>3611</v>
      </c>
    </row>
    <row r="1125" spans="1:23" x14ac:dyDescent="0.3">
      <c r="A1125" t="s">
        <v>2702</v>
      </c>
      <c r="B1125" t="str">
        <f t="shared" si="17"/>
        <v>Lengte/breedte huis Joost Jansz aan de Keijserstraat</v>
      </c>
      <c r="C1125" t="s">
        <v>1462</v>
      </c>
      <c r="D1125" s="12" t="s">
        <v>1570</v>
      </c>
      <c r="E1125">
        <f>VLOOKUP(D1125,straatids!A:B,2,FALSE)</f>
        <v>119</v>
      </c>
      <c r="F1125" s="14">
        <v>1889</v>
      </c>
      <c r="K1125">
        <v>67292</v>
      </c>
      <c r="L1125" t="s">
        <v>2773</v>
      </c>
      <c r="M1125" t="s">
        <v>2773</v>
      </c>
      <c r="N1125" t="s">
        <v>2773</v>
      </c>
      <c r="O1125" t="s">
        <v>2773</v>
      </c>
      <c r="P1125" t="s">
        <v>232</v>
      </c>
      <c r="R1125" t="s">
        <v>2786</v>
      </c>
      <c r="S1125" s="9" t="s">
        <v>3178</v>
      </c>
      <c r="V1125" t="s">
        <v>3760</v>
      </c>
      <c r="W1125" s="9" t="s">
        <v>3645</v>
      </c>
    </row>
    <row r="1126" spans="1:23" x14ac:dyDescent="0.3">
      <c r="A1126" t="s">
        <v>2703</v>
      </c>
      <c r="B1126" t="str">
        <f t="shared" si="17"/>
        <v>Lengte/breedte huis Maritgen Pieters aan de Keijserstraat</v>
      </c>
      <c r="C1126" t="s">
        <v>1462</v>
      </c>
      <c r="D1126" s="12" t="s">
        <v>1570</v>
      </c>
      <c r="E1126">
        <f>VLOOKUP(D1126,straatids!A:B,2,FALSE)</f>
        <v>119</v>
      </c>
      <c r="F1126" s="14">
        <v>1890</v>
      </c>
      <c r="K1126">
        <v>67294</v>
      </c>
      <c r="L1126" t="s">
        <v>2773</v>
      </c>
      <c r="M1126" t="s">
        <v>2773</v>
      </c>
      <c r="N1126" t="s">
        <v>2773</v>
      </c>
      <c r="O1126" t="s">
        <v>2773</v>
      </c>
      <c r="P1126" t="s">
        <v>1093</v>
      </c>
      <c r="R1126" t="s">
        <v>2899</v>
      </c>
      <c r="S1126" s="9" t="s">
        <v>3290</v>
      </c>
      <c r="V1126" t="s">
        <v>3788</v>
      </c>
      <c r="W1126" s="9" t="s">
        <v>3671</v>
      </c>
    </row>
    <row r="1127" spans="1:23" x14ac:dyDescent="0.3">
      <c r="A1127" t="s">
        <v>2704</v>
      </c>
      <c r="B1127" t="str">
        <f t="shared" si="17"/>
        <v>Lengte/breedte huis Pieter Matheusz aan de Keijserstraat</v>
      </c>
      <c r="C1127" t="s">
        <v>1462</v>
      </c>
      <c r="D1127" s="12" t="s">
        <v>1570</v>
      </c>
      <c r="E1127">
        <f>VLOOKUP(D1127,straatids!A:B,2,FALSE)</f>
        <v>119</v>
      </c>
      <c r="F1127" s="14">
        <v>1891</v>
      </c>
      <c r="K1127">
        <v>67295</v>
      </c>
      <c r="L1127" t="s">
        <v>2773</v>
      </c>
      <c r="M1127" t="s">
        <v>2773</v>
      </c>
      <c r="N1127" t="s">
        <v>2773</v>
      </c>
      <c r="O1127" t="s">
        <v>2773</v>
      </c>
      <c r="P1127" t="s">
        <v>1072</v>
      </c>
      <c r="R1127" t="s">
        <v>2791</v>
      </c>
      <c r="S1127" s="9" t="s">
        <v>3183</v>
      </c>
      <c r="V1127" t="s">
        <v>3101</v>
      </c>
      <c r="W1127" s="9" t="s">
        <v>3488</v>
      </c>
    </row>
    <row r="1128" spans="1:23" x14ac:dyDescent="0.3">
      <c r="A1128" t="s">
        <v>2705</v>
      </c>
      <c r="B1128" t="str">
        <f t="shared" si="17"/>
        <v>Lengte/breedte huis Dirck Crijnen aan de Keijserstraat</v>
      </c>
      <c r="C1128" t="s">
        <v>1462</v>
      </c>
      <c r="D1128" s="12" t="s">
        <v>1570</v>
      </c>
      <c r="E1128">
        <f>VLOOKUP(D1128,straatids!A:B,2,FALSE)</f>
        <v>119</v>
      </c>
      <c r="F1128" s="14">
        <v>1892</v>
      </c>
      <c r="K1128">
        <v>67296</v>
      </c>
      <c r="L1128" t="s">
        <v>2773</v>
      </c>
      <c r="M1128" t="s">
        <v>2773</v>
      </c>
      <c r="N1128" t="s">
        <v>2773</v>
      </c>
      <c r="O1128" t="s">
        <v>2773</v>
      </c>
      <c r="P1128" t="s">
        <v>1464</v>
      </c>
      <c r="R1128" t="s">
        <v>2927</v>
      </c>
      <c r="S1128" s="9" t="s">
        <v>3318</v>
      </c>
      <c r="V1128" t="s">
        <v>3103</v>
      </c>
      <c r="W1128" s="9" t="s">
        <v>3490</v>
      </c>
    </row>
    <row r="1129" spans="1:23" x14ac:dyDescent="0.3">
      <c r="A1129" t="s">
        <v>2706</v>
      </c>
      <c r="B1129" t="str">
        <f t="shared" si="17"/>
        <v>Lengte/breedte huis Thonis Maertensz aan de Keijserstraat</v>
      </c>
      <c r="C1129" t="s">
        <v>1462</v>
      </c>
      <c r="D1129" s="12" t="s">
        <v>1570</v>
      </c>
      <c r="E1129">
        <f>VLOOKUP(D1129,straatids!A:B,2,FALSE)</f>
        <v>119</v>
      </c>
      <c r="F1129" s="14">
        <v>1893</v>
      </c>
      <c r="K1129">
        <v>67297</v>
      </c>
      <c r="L1129" t="s">
        <v>2773</v>
      </c>
      <c r="M1129" t="s">
        <v>2773</v>
      </c>
      <c r="N1129" t="s">
        <v>2773</v>
      </c>
      <c r="O1129" t="s">
        <v>2773</v>
      </c>
      <c r="P1129" t="s">
        <v>1465</v>
      </c>
      <c r="R1129" t="s">
        <v>2862</v>
      </c>
      <c r="S1129" s="9" t="s">
        <v>3253</v>
      </c>
      <c r="V1129" t="s">
        <v>3103</v>
      </c>
      <c r="W1129" s="9" t="s">
        <v>3490</v>
      </c>
    </row>
    <row r="1130" spans="1:23" x14ac:dyDescent="0.3">
      <c r="A1130" t="s">
        <v>2707</v>
      </c>
      <c r="B1130" t="str">
        <f t="shared" si="17"/>
        <v>Lengte/breedte huis Jan Jansz aan de Keijserstraat</v>
      </c>
      <c r="C1130" t="s">
        <v>1466</v>
      </c>
      <c r="D1130" s="12" t="s">
        <v>1570</v>
      </c>
      <c r="E1130">
        <f>VLOOKUP(D1130,straatids!A:B,2,FALSE)</f>
        <v>119</v>
      </c>
      <c r="F1130" s="14">
        <v>1894</v>
      </c>
      <c r="K1130">
        <v>67298</v>
      </c>
      <c r="L1130" t="s">
        <v>2773</v>
      </c>
      <c r="M1130" t="s">
        <v>2773</v>
      </c>
      <c r="N1130" t="s">
        <v>2773</v>
      </c>
      <c r="O1130" t="s">
        <v>2773</v>
      </c>
      <c r="P1130" t="s">
        <v>760</v>
      </c>
      <c r="R1130" t="s">
        <v>3159</v>
      </c>
      <c r="S1130" s="9" t="s">
        <v>3544</v>
      </c>
      <c r="V1130" t="s">
        <v>3103</v>
      </c>
      <c r="W1130" s="9" t="s">
        <v>3490</v>
      </c>
    </row>
    <row r="1131" spans="1:23" x14ac:dyDescent="0.3">
      <c r="A1131" t="s">
        <v>2708</v>
      </c>
      <c r="B1131" t="str">
        <f t="shared" si="17"/>
        <v>Lengte/breedte huis Aert Thomasz aan de Keijserstraat</v>
      </c>
      <c r="C1131" t="s">
        <v>1466</v>
      </c>
      <c r="D1131" s="12" t="s">
        <v>1570</v>
      </c>
      <c r="E1131">
        <f>VLOOKUP(D1131,straatids!A:B,2,FALSE)</f>
        <v>119</v>
      </c>
      <c r="F1131" s="14">
        <v>1895</v>
      </c>
      <c r="K1131">
        <v>67299</v>
      </c>
      <c r="L1131" t="s">
        <v>2773</v>
      </c>
      <c r="M1131" t="s">
        <v>2773</v>
      </c>
      <c r="N1131" t="s">
        <v>2773</v>
      </c>
      <c r="O1131" t="s">
        <v>2773</v>
      </c>
      <c r="P1131" t="s">
        <v>1357</v>
      </c>
      <c r="R1131" t="s">
        <v>3160</v>
      </c>
      <c r="S1131" s="9" t="s">
        <v>3545</v>
      </c>
      <c r="V1131" t="s">
        <v>3789</v>
      </c>
      <c r="W1131" s="9" t="s">
        <v>3672</v>
      </c>
    </row>
    <row r="1132" spans="1:23" x14ac:dyDescent="0.3">
      <c r="A1132" t="s">
        <v>2709</v>
      </c>
      <c r="B1132" t="str">
        <f t="shared" si="17"/>
        <v>Lengte/breedte huis Aert Gijsbertsz aan de Keijserstraat</v>
      </c>
      <c r="C1132" t="s">
        <v>1466</v>
      </c>
      <c r="D1132" s="12" t="s">
        <v>1570</v>
      </c>
      <c r="E1132">
        <f>VLOOKUP(D1132,straatids!A:B,2,FALSE)</f>
        <v>119</v>
      </c>
      <c r="F1132" s="14">
        <v>1896</v>
      </c>
      <c r="K1132">
        <v>67300</v>
      </c>
      <c r="L1132" t="s">
        <v>2773</v>
      </c>
      <c r="M1132" t="s">
        <v>2773</v>
      </c>
      <c r="N1132" t="s">
        <v>2773</v>
      </c>
      <c r="O1132" t="s">
        <v>2773</v>
      </c>
      <c r="P1132" t="s">
        <v>456</v>
      </c>
      <c r="R1132" t="s">
        <v>3101</v>
      </c>
      <c r="S1132" s="9" t="s">
        <v>3488</v>
      </c>
      <c r="V1132" t="s">
        <v>3789</v>
      </c>
      <c r="W1132" s="9" t="s">
        <v>3672</v>
      </c>
    </row>
    <row r="1133" spans="1:23" x14ac:dyDescent="0.3">
      <c r="A1133" t="s">
        <v>2710</v>
      </c>
      <c r="B1133" t="str">
        <f t="shared" si="17"/>
        <v>Lengte/breedte huis Claes Hendricksz aan de Keijserstraat</v>
      </c>
      <c r="C1133" t="s">
        <v>1466</v>
      </c>
      <c r="D1133" s="12" t="s">
        <v>1570</v>
      </c>
      <c r="E1133">
        <f>VLOOKUP(D1133,straatids!A:B,2,FALSE)</f>
        <v>119</v>
      </c>
      <c r="F1133" s="14">
        <v>1897</v>
      </c>
      <c r="K1133">
        <v>67301</v>
      </c>
      <c r="L1133" t="s">
        <v>2773</v>
      </c>
      <c r="M1133" t="s">
        <v>2773</v>
      </c>
      <c r="N1133" t="s">
        <v>2773</v>
      </c>
      <c r="O1133" t="s">
        <v>2773</v>
      </c>
      <c r="P1133" t="s">
        <v>1467</v>
      </c>
      <c r="R1133" t="s">
        <v>3128</v>
      </c>
      <c r="S1133" s="9" t="s">
        <v>3514</v>
      </c>
      <c r="V1133" t="s">
        <v>3784</v>
      </c>
      <c r="W1133" s="9" t="s">
        <v>3667</v>
      </c>
    </row>
    <row r="1134" spans="1:23" x14ac:dyDescent="0.3">
      <c r="A1134" t="s">
        <v>2711</v>
      </c>
      <c r="B1134" t="str">
        <f t="shared" si="17"/>
        <v>Lengte/breedte huis Cornelis Sijmonsz aan de Keijserstraat</v>
      </c>
      <c r="C1134" t="s">
        <v>1466</v>
      </c>
      <c r="D1134" s="12" t="s">
        <v>1570</v>
      </c>
      <c r="E1134">
        <f>VLOOKUP(D1134,straatids!A:B,2,FALSE)</f>
        <v>119</v>
      </c>
      <c r="F1134" s="14">
        <v>1898</v>
      </c>
      <c r="K1134">
        <v>67302</v>
      </c>
      <c r="L1134" t="s">
        <v>2773</v>
      </c>
      <c r="M1134" t="s">
        <v>2773</v>
      </c>
      <c r="N1134" t="s">
        <v>2773</v>
      </c>
      <c r="O1134" t="s">
        <v>2773</v>
      </c>
      <c r="P1134" t="s">
        <v>1468</v>
      </c>
      <c r="R1134" t="s">
        <v>2884</v>
      </c>
      <c r="S1134" s="9" t="s">
        <v>3275</v>
      </c>
      <c r="V1134" t="s">
        <v>3784</v>
      </c>
      <c r="W1134" s="9" t="s">
        <v>3667</v>
      </c>
    </row>
    <row r="1135" spans="1:23" x14ac:dyDescent="0.3">
      <c r="A1135" t="s">
        <v>2712</v>
      </c>
      <c r="B1135" t="str">
        <f t="shared" si="17"/>
        <v>Lengte/breedte huis Kers Areinsz aan de Keijserstraat</v>
      </c>
      <c r="C1135" t="s">
        <v>1470</v>
      </c>
      <c r="D1135" s="12" t="s">
        <v>1570</v>
      </c>
      <c r="E1135">
        <f>VLOOKUP(D1135,straatids!A:B,2,FALSE)</f>
        <v>119</v>
      </c>
      <c r="F1135" s="14">
        <v>1899</v>
      </c>
      <c r="K1135">
        <v>67303</v>
      </c>
      <c r="L1135" t="s">
        <v>2773</v>
      </c>
      <c r="M1135" t="s">
        <v>2773</v>
      </c>
      <c r="N1135" t="s">
        <v>2773</v>
      </c>
      <c r="O1135" t="s">
        <v>2773</v>
      </c>
      <c r="P1135" t="s">
        <v>1469</v>
      </c>
      <c r="R1135" t="s">
        <v>2827</v>
      </c>
      <c r="S1135" s="9" t="s">
        <v>3218</v>
      </c>
      <c r="V1135" t="s">
        <v>3790</v>
      </c>
      <c r="W1135" s="9" t="s">
        <v>3673</v>
      </c>
    </row>
    <row r="1136" spans="1:23" x14ac:dyDescent="0.3">
      <c r="A1136" t="s">
        <v>2713</v>
      </c>
      <c r="B1136" t="str">
        <f t="shared" si="17"/>
        <v>Lengte/breedte huis Aert Jansz aan de Keijserstraat</v>
      </c>
      <c r="C1136" t="s">
        <v>1470</v>
      </c>
      <c r="D1136" s="12" t="s">
        <v>1570</v>
      </c>
      <c r="E1136">
        <f>VLOOKUP(D1136,straatids!A:B,2,FALSE)</f>
        <v>119</v>
      </c>
      <c r="F1136" s="14">
        <v>1899</v>
      </c>
      <c r="K1136">
        <v>67303</v>
      </c>
      <c r="L1136" t="s">
        <v>2773</v>
      </c>
      <c r="M1136" t="s">
        <v>2773</v>
      </c>
      <c r="N1136" t="s">
        <v>2773</v>
      </c>
      <c r="O1136" t="s">
        <v>2773</v>
      </c>
      <c r="P1136" t="s">
        <v>1471</v>
      </c>
      <c r="R1136" t="s">
        <v>3161</v>
      </c>
      <c r="S1136" s="9" t="s">
        <v>3546</v>
      </c>
      <c r="V1136" t="s">
        <v>3132</v>
      </c>
      <c r="W1136" s="9" t="s">
        <v>3518</v>
      </c>
    </row>
    <row r="1137" spans="1:23" x14ac:dyDescent="0.3">
      <c r="A1137" t="s">
        <v>2714</v>
      </c>
      <c r="B1137" t="str">
        <f t="shared" si="17"/>
        <v>Lengte/breedte huis Cornelis Dircksz aan de Keijserstraat</v>
      </c>
      <c r="C1137" t="s">
        <v>1470</v>
      </c>
      <c r="D1137" s="12" t="s">
        <v>1570</v>
      </c>
      <c r="E1137">
        <f>VLOOKUP(D1137,straatids!A:B,2,FALSE)</f>
        <v>119</v>
      </c>
      <c r="F1137" s="14">
        <v>1900</v>
      </c>
      <c r="K1137">
        <v>67306</v>
      </c>
      <c r="L1137" t="s">
        <v>2773</v>
      </c>
      <c r="M1137" t="s">
        <v>2773</v>
      </c>
      <c r="N1137" t="s">
        <v>2773</v>
      </c>
      <c r="O1137" t="s">
        <v>2773</v>
      </c>
      <c r="P1137" t="s">
        <v>1321</v>
      </c>
      <c r="R1137" t="s">
        <v>2967</v>
      </c>
      <c r="S1137" s="9" t="s">
        <v>3358</v>
      </c>
      <c r="V1137" t="s">
        <v>2833</v>
      </c>
      <c r="W1137" s="9" t="s">
        <v>3224</v>
      </c>
    </row>
    <row r="1138" spans="1:23" x14ac:dyDescent="0.3">
      <c r="A1138" t="s">
        <v>2715</v>
      </c>
      <c r="B1138" t="str">
        <f t="shared" si="17"/>
        <v>Lengte/breedte huis Cornelis Heijndricksz aan de Keijserstraat</v>
      </c>
      <c r="C1138" t="s">
        <v>1470</v>
      </c>
      <c r="D1138" s="12" t="s">
        <v>1570</v>
      </c>
      <c r="E1138">
        <f>VLOOKUP(D1138,straatids!A:B,2,FALSE)</f>
        <v>119</v>
      </c>
      <c r="F1138" s="14">
        <v>1900</v>
      </c>
      <c r="K1138">
        <v>67306</v>
      </c>
      <c r="L1138" t="s">
        <v>2773</v>
      </c>
      <c r="M1138" t="s">
        <v>2773</v>
      </c>
      <c r="N1138" t="s">
        <v>2773</v>
      </c>
      <c r="O1138" t="s">
        <v>2773</v>
      </c>
      <c r="P1138" t="s">
        <v>1472</v>
      </c>
      <c r="R1138" t="s">
        <v>3068</v>
      </c>
      <c r="S1138" s="9" t="s">
        <v>3457</v>
      </c>
      <c r="V1138" t="s">
        <v>2833</v>
      </c>
      <c r="W1138" s="9" t="s">
        <v>3224</v>
      </c>
    </row>
    <row r="1139" spans="1:23" x14ac:dyDescent="0.3">
      <c r="A1139" t="s">
        <v>2716</v>
      </c>
      <c r="B1139" t="str">
        <f t="shared" si="17"/>
        <v>Lengte/breedte huis Anne Jans aan de Keijserstraat</v>
      </c>
      <c r="C1139" t="s">
        <v>1470</v>
      </c>
      <c r="D1139" s="12" t="s">
        <v>1570</v>
      </c>
      <c r="E1139">
        <f>VLOOKUP(D1139,straatids!A:B,2,FALSE)</f>
        <v>119</v>
      </c>
      <c r="F1139" s="14">
        <v>1901</v>
      </c>
      <c r="K1139">
        <v>67307</v>
      </c>
      <c r="L1139" t="s">
        <v>2773</v>
      </c>
      <c r="M1139" t="s">
        <v>2773</v>
      </c>
      <c r="N1139" t="s">
        <v>2773</v>
      </c>
      <c r="O1139" t="s">
        <v>2773</v>
      </c>
      <c r="P1139" t="s">
        <v>1473</v>
      </c>
      <c r="R1139" t="s">
        <v>2912</v>
      </c>
      <c r="S1139" s="9" t="s">
        <v>3303</v>
      </c>
      <c r="V1139" t="s">
        <v>3001</v>
      </c>
      <c r="W1139" s="9" t="s">
        <v>3392</v>
      </c>
    </row>
    <row r="1140" spans="1:23" x14ac:dyDescent="0.3">
      <c r="A1140" t="s">
        <v>2717</v>
      </c>
      <c r="B1140" t="str">
        <f t="shared" si="17"/>
        <v>Lengte/breedte huis Dirck Pietersz aan de Keijserstraat</v>
      </c>
      <c r="C1140" t="s">
        <v>1474</v>
      </c>
      <c r="D1140" s="12" t="s">
        <v>1570</v>
      </c>
      <c r="E1140">
        <f>VLOOKUP(D1140,straatids!A:B,2,FALSE)</f>
        <v>119</v>
      </c>
      <c r="F1140" s="14">
        <v>1902</v>
      </c>
      <c r="K1140">
        <v>67308</v>
      </c>
      <c r="L1140" t="s">
        <v>2773</v>
      </c>
      <c r="M1140" t="s">
        <v>2773</v>
      </c>
      <c r="N1140" t="s">
        <v>2773</v>
      </c>
      <c r="O1140" t="s">
        <v>2773</v>
      </c>
      <c r="P1140" t="s">
        <v>582</v>
      </c>
      <c r="R1140" t="s">
        <v>2912</v>
      </c>
      <c r="S1140" s="9" t="s">
        <v>3303</v>
      </c>
      <c r="V1140" t="s">
        <v>2788</v>
      </c>
      <c r="W1140" s="9" t="s">
        <v>3180</v>
      </c>
    </row>
    <row r="1141" spans="1:23" x14ac:dyDescent="0.3">
      <c r="A1141" t="s">
        <v>2718</v>
      </c>
      <c r="B1141" t="str">
        <f t="shared" si="17"/>
        <v>Lengte/breedte huis Warnart Lievensz aan de Keijserstraat</v>
      </c>
      <c r="C1141" t="s">
        <v>1474</v>
      </c>
      <c r="D1141" s="12" t="s">
        <v>1570</v>
      </c>
      <c r="E1141">
        <f>VLOOKUP(D1141,straatids!A:B,2,FALSE)</f>
        <v>119</v>
      </c>
      <c r="F1141" s="14">
        <v>1903</v>
      </c>
      <c r="K1141">
        <v>67309</v>
      </c>
      <c r="L1141" t="s">
        <v>2773</v>
      </c>
      <c r="M1141" t="s">
        <v>2773</v>
      </c>
      <c r="N1141" t="s">
        <v>2773</v>
      </c>
      <c r="O1141" t="s">
        <v>2773</v>
      </c>
      <c r="P1141" t="s">
        <v>1493</v>
      </c>
      <c r="R1141" t="s">
        <v>3017</v>
      </c>
      <c r="S1141" s="9" t="s">
        <v>3407</v>
      </c>
      <c r="V1141" t="s">
        <v>2788</v>
      </c>
      <c r="W1141" s="9" t="s">
        <v>3180</v>
      </c>
    </row>
    <row r="1142" spans="1:23" x14ac:dyDescent="0.3">
      <c r="A1142" t="s">
        <v>2719</v>
      </c>
      <c r="B1142" t="str">
        <f t="shared" si="17"/>
        <v>Lengte/breedte huis Jan Gerritsz aan de Keijserstraat</v>
      </c>
      <c r="C1142" t="s">
        <v>1474</v>
      </c>
      <c r="D1142" s="12" t="s">
        <v>1570</v>
      </c>
      <c r="E1142">
        <f>VLOOKUP(D1142,straatids!A:B,2,FALSE)</f>
        <v>119</v>
      </c>
      <c r="F1142" s="14">
        <v>1904</v>
      </c>
      <c r="K1142">
        <v>67310</v>
      </c>
      <c r="L1142" t="s">
        <v>2773</v>
      </c>
      <c r="M1142" t="s">
        <v>2773</v>
      </c>
      <c r="N1142" t="s">
        <v>2773</v>
      </c>
      <c r="O1142" t="s">
        <v>2773</v>
      </c>
      <c r="P1142" t="s">
        <v>865</v>
      </c>
      <c r="R1142" t="s">
        <v>2842</v>
      </c>
      <c r="S1142" s="9" t="s">
        <v>3233</v>
      </c>
      <c r="V1142" t="s">
        <v>3103</v>
      </c>
      <c r="W1142" s="9" t="s">
        <v>3490</v>
      </c>
    </row>
    <row r="1143" spans="1:23" x14ac:dyDescent="0.3">
      <c r="A1143" t="s">
        <v>2720</v>
      </c>
      <c r="B1143" t="str">
        <f t="shared" si="17"/>
        <v>Lengte/breedte huis Herman Cornelisz aan de Keijserstraat</v>
      </c>
      <c r="C1143" t="s">
        <v>1474</v>
      </c>
      <c r="D1143" s="12" t="s">
        <v>1570</v>
      </c>
      <c r="E1143">
        <f>VLOOKUP(D1143,straatids!A:B,2,FALSE)</f>
        <v>119</v>
      </c>
      <c r="F1143" s="14">
        <v>1905</v>
      </c>
      <c r="K1143">
        <v>67311</v>
      </c>
      <c r="L1143" t="s">
        <v>2773</v>
      </c>
      <c r="M1143" t="s">
        <v>2773</v>
      </c>
      <c r="N1143" t="s">
        <v>2773</v>
      </c>
      <c r="O1143" t="s">
        <v>2773</v>
      </c>
      <c r="P1143" t="s">
        <v>1475</v>
      </c>
      <c r="R1143" t="s">
        <v>2875</v>
      </c>
      <c r="S1143" s="9" t="s">
        <v>3266</v>
      </c>
      <c r="V1143" t="s">
        <v>2939</v>
      </c>
      <c r="W1143" s="9" t="s">
        <v>3330</v>
      </c>
    </row>
    <row r="1144" spans="1:23" x14ac:dyDescent="0.3">
      <c r="A1144" t="s">
        <v>2721</v>
      </c>
      <c r="B1144" t="str">
        <f t="shared" si="17"/>
        <v>Lengte/breedte huis Thomas Jacobsz aan de Keijserstraat</v>
      </c>
      <c r="C1144" t="s">
        <v>1474</v>
      </c>
      <c r="D1144" s="12" t="s">
        <v>1570</v>
      </c>
      <c r="E1144">
        <f>VLOOKUP(D1144,straatids!A:B,2,FALSE)</f>
        <v>119</v>
      </c>
      <c r="F1144" s="14">
        <v>1906</v>
      </c>
      <c r="K1144">
        <v>67312</v>
      </c>
      <c r="L1144" t="s">
        <v>2773</v>
      </c>
      <c r="M1144" t="s">
        <v>2773</v>
      </c>
      <c r="N1144" t="s">
        <v>2773</v>
      </c>
      <c r="O1144" t="s">
        <v>2773</v>
      </c>
      <c r="P1144" t="s">
        <v>1476</v>
      </c>
      <c r="R1144" t="s">
        <v>2985</v>
      </c>
      <c r="S1144" s="9" t="s">
        <v>3376</v>
      </c>
      <c r="V1144" t="s">
        <v>3017</v>
      </c>
      <c r="W1144" s="9" t="s">
        <v>3407</v>
      </c>
    </row>
    <row r="1145" spans="1:23" x14ac:dyDescent="0.3">
      <c r="A1145" t="s">
        <v>2722</v>
      </c>
      <c r="B1145" t="str">
        <f t="shared" si="17"/>
        <v>Lengte/breedte huis Aeltgen Dammas aan de Keijserstraat</v>
      </c>
      <c r="C1145" t="s">
        <v>1478</v>
      </c>
      <c r="D1145" s="12" t="s">
        <v>1570</v>
      </c>
      <c r="E1145">
        <f>VLOOKUP(D1145,straatids!A:B,2,FALSE)</f>
        <v>119</v>
      </c>
      <c r="F1145" s="14">
        <v>1907</v>
      </c>
      <c r="K1145">
        <v>67313</v>
      </c>
      <c r="L1145" t="s">
        <v>2773</v>
      </c>
      <c r="M1145" t="s">
        <v>2773</v>
      </c>
      <c r="N1145" t="s">
        <v>2773</v>
      </c>
      <c r="O1145" t="s">
        <v>2773</v>
      </c>
      <c r="P1145" t="s">
        <v>1477</v>
      </c>
      <c r="R1145" t="s">
        <v>2841</v>
      </c>
      <c r="S1145" s="9" t="s">
        <v>3232</v>
      </c>
      <c r="V1145" t="s">
        <v>3708</v>
      </c>
      <c r="W1145" s="9" t="s">
        <v>3589</v>
      </c>
    </row>
    <row r="1146" spans="1:23" x14ac:dyDescent="0.3">
      <c r="A1146" t="s">
        <v>2723</v>
      </c>
      <c r="B1146" t="str">
        <f t="shared" si="17"/>
        <v>Lengte/breedte huis Cornelis Gijsen aan de Keijserstraat</v>
      </c>
      <c r="C1146" t="s">
        <v>1478</v>
      </c>
      <c r="D1146" s="12" t="s">
        <v>1570</v>
      </c>
      <c r="E1146">
        <f>VLOOKUP(D1146,straatids!A:B,2,FALSE)</f>
        <v>119</v>
      </c>
      <c r="F1146" s="14">
        <v>1908</v>
      </c>
      <c r="K1146">
        <v>67314</v>
      </c>
      <c r="L1146" t="s">
        <v>2773</v>
      </c>
      <c r="M1146" t="s">
        <v>2773</v>
      </c>
      <c r="N1146" t="s">
        <v>2773</v>
      </c>
      <c r="O1146" t="s">
        <v>2773</v>
      </c>
      <c r="P1146" t="s">
        <v>1479</v>
      </c>
      <c r="R1146" t="s">
        <v>2881</v>
      </c>
      <c r="S1146" s="9" t="s">
        <v>3272</v>
      </c>
      <c r="V1146" t="s">
        <v>3708</v>
      </c>
      <c r="W1146" s="9" t="s">
        <v>3589</v>
      </c>
    </row>
    <row r="1147" spans="1:23" x14ac:dyDescent="0.3">
      <c r="A1147" t="s">
        <v>2724</v>
      </c>
      <c r="B1147" t="str">
        <f t="shared" si="17"/>
        <v>Lengte/breedte huis Emmerens Jans aan de Keijserstraat</v>
      </c>
      <c r="C1147" t="s">
        <v>1478</v>
      </c>
      <c r="D1147" s="12" t="s">
        <v>1570</v>
      </c>
      <c r="E1147">
        <f>VLOOKUP(D1147,straatids!A:B,2,FALSE)</f>
        <v>119</v>
      </c>
      <c r="F1147" s="14">
        <v>1909</v>
      </c>
      <c r="K1147">
        <v>67315</v>
      </c>
      <c r="L1147" t="s">
        <v>2773</v>
      </c>
      <c r="M1147" t="s">
        <v>2773</v>
      </c>
      <c r="N1147" t="s">
        <v>2773</v>
      </c>
      <c r="O1147" t="s">
        <v>2773</v>
      </c>
      <c r="P1147" t="s">
        <v>1480</v>
      </c>
      <c r="R1147" t="s">
        <v>3162</v>
      </c>
      <c r="S1147" s="9" t="s">
        <v>3547</v>
      </c>
      <c r="V1147" t="s">
        <v>3708</v>
      </c>
      <c r="W1147" s="9" t="s">
        <v>3589</v>
      </c>
    </row>
    <row r="1148" spans="1:23" x14ac:dyDescent="0.3">
      <c r="A1148" t="s">
        <v>2725</v>
      </c>
      <c r="B1148" t="str">
        <f t="shared" si="17"/>
        <v>Lengte/breedte huis Thonis Woutersz aan de Keijserstraat</v>
      </c>
      <c r="C1148" t="s">
        <v>1478</v>
      </c>
      <c r="D1148" s="12" t="s">
        <v>1570</v>
      </c>
      <c r="E1148">
        <f>VLOOKUP(D1148,straatids!A:B,2,FALSE)</f>
        <v>119</v>
      </c>
      <c r="F1148" s="14">
        <v>1910</v>
      </c>
      <c r="G1148" s="14">
        <v>1911</v>
      </c>
      <c r="K1148">
        <v>67317</v>
      </c>
      <c r="L1148">
        <v>67318</v>
      </c>
      <c r="M1148" t="s">
        <v>2773</v>
      </c>
      <c r="N1148" t="s">
        <v>2773</v>
      </c>
      <c r="O1148" t="s">
        <v>2773</v>
      </c>
      <c r="P1148" t="s">
        <v>1481</v>
      </c>
      <c r="R1148" t="s">
        <v>3147</v>
      </c>
      <c r="S1148" s="9" t="s">
        <v>3532</v>
      </c>
      <c r="V1148" t="s">
        <v>2823</v>
      </c>
      <c r="W1148" s="9" t="s">
        <v>3214</v>
      </c>
    </row>
    <row r="1149" spans="1:23" x14ac:dyDescent="0.3">
      <c r="A1149" t="s">
        <v>2726</v>
      </c>
      <c r="B1149" t="str">
        <f t="shared" si="17"/>
        <v>Lengte/breedte huis Annetgen Jans aan de Keijserstraat</v>
      </c>
      <c r="C1149" t="s">
        <v>1478</v>
      </c>
      <c r="D1149" s="12" t="s">
        <v>1570</v>
      </c>
      <c r="E1149">
        <f>VLOOKUP(D1149,straatids!A:B,2,FALSE)</f>
        <v>119</v>
      </c>
      <c r="F1149" s="14">
        <v>1912</v>
      </c>
      <c r="K1149">
        <v>67319</v>
      </c>
      <c r="L1149" t="s">
        <v>2773</v>
      </c>
      <c r="M1149" t="s">
        <v>2773</v>
      </c>
      <c r="N1149" t="s">
        <v>2773</v>
      </c>
      <c r="O1149" t="s">
        <v>2773</v>
      </c>
      <c r="P1149" t="s">
        <v>1482</v>
      </c>
      <c r="R1149" t="s">
        <v>2891</v>
      </c>
      <c r="S1149" s="9" t="s">
        <v>3282</v>
      </c>
      <c r="V1149" t="s">
        <v>3005</v>
      </c>
      <c r="W1149" s="9" t="s">
        <v>3396</v>
      </c>
    </row>
    <row r="1150" spans="1:23" x14ac:dyDescent="0.3">
      <c r="A1150" t="s">
        <v>2727</v>
      </c>
      <c r="B1150" t="str">
        <f t="shared" si="17"/>
        <v>Lengte/breedte huis Jan Alewijnsz aan de Keijserstraat</v>
      </c>
      <c r="C1150" t="s">
        <v>1484</v>
      </c>
      <c r="D1150" s="12" t="s">
        <v>1570</v>
      </c>
      <c r="E1150">
        <f>VLOOKUP(D1150,straatids!A:B,2,FALSE)</f>
        <v>119</v>
      </c>
      <c r="F1150" s="14">
        <v>1913</v>
      </c>
      <c r="K1150">
        <v>67320</v>
      </c>
      <c r="L1150" t="s">
        <v>2773</v>
      </c>
      <c r="M1150" t="s">
        <v>2773</v>
      </c>
      <c r="N1150" t="s">
        <v>2773</v>
      </c>
      <c r="O1150" t="s">
        <v>2773</v>
      </c>
      <c r="P1150" t="s">
        <v>1483</v>
      </c>
      <c r="R1150" t="s">
        <v>2928</v>
      </c>
      <c r="S1150" s="9" t="s">
        <v>3319</v>
      </c>
      <c r="V1150" t="s">
        <v>2987</v>
      </c>
      <c r="W1150" s="9" t="s">
        <v>3378</v>
      </c>
    </row>
    <row r="1151" spans="1:23" x14ac:dyDescent="0.3">
      <c r="A1151" t="s">
        <v>2728</v>
      </c>
      <c r="B1151" t="str">
        <f t="shared" si="17"/>
        <v>Lengte/breedte huis Pieter van Bommel aan de Keijserstraat</v>
      </c>
      <c r="C1151" t="s">
        <v>1484</v>
      </c>
      <c r="D1151" s="12" t="s">
        <v>1570</v>
      </c>
      <c r="E1151">
        <f>VLOOKUP(D1151,straatids!A:B,2,FALSE)</f>
        <v>119</v>
      </c>
      <c r="F1151" s="14">
        <v>1914</v>
      </c>
      <c r="K1151">
        <v>67321</v>
      </c>
      <c r="L1151" t="s">
        <v>2773</v>
      </c>
      <c r="M1151" t="s">
        <v>2773</v>
      </c>
      <c r="N1151" t="s">
        <v>2773</v>
      </c>
      <c r="O1151" t="s">
        <v>2773</v>
      </c>
      <c r="P1151" t="s">
        <v>1485</v>
      </c>
      <c r="R1151" t="s">
        <v>2982</v>
      </c>
      <c r="S1151" s="9" t="s">
        <v>3373</v>
      </c>
      <c r="V1151" t="s">
        <v>3681</v>
      </c>
      <c r="W1151" s="9" t="s">
        <v>3563</v>
      </c>
    </row>
    <row r="1152" spans="1:23" x14ac:dyDescent="0.3">
      <c r="A1152" t="s">
        <v>2729</v>
      </c>
      <c r="B1152" t="str">
        <f t="shared" si="17"/>
        <v>Lengte/breedte huis Weijntgen Hermans aan de Keijserstraat</v>
      </c>
      <c r="C1152" t="s">
        <v>1484</v>
      </c>
      <c r="D1152" s="12" t="s">
        <v>1570</v>
      </c>
      <c r="E1152">
        <f>VLOOKUP(D1152,straatids!A:B,2,FALSE)</f>
        <v>119</v>
      </c>
      <c r="F1152" s="14">
        <v>1915</v>
      </c>
      <c r="K1152">
        <v>67322</v>
      </c>
      <c r="L1152" t="s">
        <v>2773</v>
      </c>
      <c r="M1152" t="s">
        <v>2773</v>
      </c>
      <c r="N1152" t="s">
        <v>2773</v>
      </c>
      <c r="O1152" t="s">
        <v>2773</v>
      </c>
      <c r="P1152" t="s">
        <v>1486</v>
      </c>
      <c r="R1152" t="s">
        <v>2963</v>
      </c>
      <c r="S1152" s="9" t="s">
        <v>3354</v>
      </c>
      <c r="V1152" t="s">
        <v>3682</v>
      </c>
      <c r="W1152" s="9" t="s">
        <v>3564</v>
      </c>
    </row>
    <row r="1153" spans="1:23" x14ac:dyDescent="0.3">
      <c r="A1153" t="s">
        <v>2730</v>
      </c>
      <c r="B1153" t="str">
        <f t="shared" si="17"/>
        <v>Lengte/breedte huis Maritgen Sijmins aan de Keijserstraat</v>
      </c>
      <c r="C1153" t="s">
        <v>1484</v>
      </c>
      <c r="D1153" s="12" t="s">
        <v>1570</v>
      </c>
      <c r="E1153">
        <f>VLOOKUP(D1153,straatids!A:B,2,FALSE)</f>
        <v>119</v>
      </c>
      <c r="F1153" s="14">
        <v>1916</v>
      </c>
      <c r="K1153">
        <v>67323</v>
      </c>
      <c r="L1153" t="s">
        <v>2773</v>
      </c>
      <c r="M1153" t="s">
        <v>2773</v>
      </c>
      <c r="N1153" t="s">
        <v>2773</v>
      </c>
      <c r="O1153" t="s">
        <v>2773</v>
      </c>
      <c r="P1153" t="s">
        <v>1488</v>
      </c>
      <c r="R1153" t="s">
        <v>3159</v>
      </c>
      <c r="S1153" s="9" t="s">
        <v>3544</v>
      </c>
      <c r="V1153" t="s">
        <v>2864</v>
      </c>
      <c r="W1153" s="9" t="s">
        <v>3255</v>
      </c>
    </row>
    <row r="1154" spans="1:23" x14ac:dyDescent="0.3">
      <c r="A1154" t="s">
        <v>2731</v>
      </c>
      <c r="B1154" t="str">
        <f t="shared" si="17"/>
        <v>Lengte/breedte huis Pieter Claesz aan de Keijserstraat</v>
      </c>
      <c r="C1154" t="s">
        <v>1484</v>
      </c>
      <c r="D1154" s="12" t="s">
        <v>1570</v>
      </c>
      <c r="E1154">
        <f>VLOOKUP(D1154,straatids!A:B,2,FALSE)</f>
        <v>119</v>
      </c>
      <c r="F1154" s="14">
        <v>2633</v>
      </c>
      <c r="K1154">
        <v>68130</v>
      </c>
      <c r="L1154" t="s">
        <v>2773</v>
      </c>
      <c r="M1154" t="s">
        <v>2773</v>
      </c>
      <c r="N1154" t="s">
        <v>2773</v>
      </c>
      <c r="O1154" t="s">
        <v>2773</v>
      </c>
      <c r="P1154" t="s">
        <v>118</v>
      </c>
      <c r="R1154" t="s">
        <v>3163</v>
      </c>
      <c r="S1154" s="9" t="s">
        <v>3548</v>
      </c>
      <c r="V1154" t="s">
        <v>2989</v>
      </c>
      <c r="W1154" s="9" t="s">
        <v>3380</v>
      </c>
    </row>
    <row r="1155" spans="1:23" x14ac:dyDescent="0.3">
      <c r="A1155" t="s">
        <v>2732</v>
      </c>
      <c r="B1155" t="str">
        <f t="shared" ref="B1155:B1191" si="18">"Lengte/breedte huis "&amp;P1155&amp;" aan de "&amp;D1155</f>
        <v>Lengte/breedte huis Weijntgen Claes aan de Keijserstraet</v>
      </c>
      <c r="C1155" t="s">
        <v>1490</v>
      </c>
      <c r="D1155" s="12" t="s">
        <v>1571</v>
      </c>
      <c r="E1155">
        <f>VLOOKUP(D1155,straatids!A:B,2,FALSE)</f>
        <v>119</v>
      </c>
      <c r="F1155" s="14">
        <v>2642</v>
      </c>
      <c r="K1155">
        <v>68140</v>
      </c>
      <c r="L1155" t="s">
        <v>2773</v>
      </c>
      <c r="M1155" t="s">
        <v>2773</v>
      </c>
      <c r="N1155" t="s">
        <v>2773</v>
      </c>
      <c r="O1155" t="s">
        <v>2773</v>
      </c>
      <c r="P1155" t="s">
        <v>1495</v>
      </c>
      <c r="R1155" t="s">
        <v>2778</v>
      </c>
      <c r="S1155" s="9" t="s">
        <v>3170</v>
      </c>
      <c r="V1155" t="s">
        <v>2952</v>
      </c>
      <c r="W1155" s="9" t="s">
        <v>3343</v>
      </c>
    </row>
    <row r="1156" spans="1:23" x14ac:dyDescent="0.3">
      <c r="A1156" t="s">
        <v>2733</v>
      </c>
      <c r="B1156" t="str">
        <f t="shared" si="18"/>
        <v>Lengte/breedte huis Gerrit Jacobsz aan de Keijserstraet</v>
      </c>
      <c r="C1156" t="s">
        <v>1490</v>
      </c>
      <c r="D1156" s="12" t="s">
        <v>1571</v>
      </c>
      <c r="E1156">
        <f>VLOOKUP(D1156,straatids!A:B,2,FALSE)</f>
        <v>119</v>
      </c>
      <c r="F1156" s="14">
        <v>2641</v>
      </c>
      <c r="K1156">
        <v>68139</v>
      </c>
      <c r="L1156" t="s">
        <v>2773</v>
      </c>
      <c r="M1156" t="s">
        <v>2773</v>
      </c>
      <c r="N1156" t="s">
        <v>2773</v>
      </c>
      <c r="O1156" t="s">
        <v>2773</v>
      </c>
      <c r="P1156" t="s">
        <v>822</v>
      </c>
      <c r="R1156" t="s">
        <v>2874</v>
      </c>
      <c r="S1156" s="9" t="s">
        <v>3265</v>
      </c>
      <c r="V1156" t="s">
        <v>2815</v>
      </c>
      <c r="W1156" s="9" t="s">
        <v>3207</v>
      </c>
    </row>
    <row r="1157" spans="1:23" x14ac:dyDescent="0.3">
      <c r="A1157" t="s">
        <v>2734</v>
      </c>
      <c r="B1157" t="str">
        <f t="shared" si="18"/>
        <v>Lengte/breedte huis Meijnert Florisz aan de Keijserstraet</v>
      </c>
      <c r="C1157" t="s">
        <v>1490</v>
      </c>
      <c r="D1157" s="12" t="s">
        <v>1571</v>
      </c>
      <c r="E1157">
        <f>VLOOKUP(D1157,straatids!A:B,2,FALSE)</f>
        <v>119</v>
      </c>
      <c r="F1157" s="14">
        <v>1917</v>
      </c>
      <c r="G1157" s="14">
        <v>1918</v>
      </c>
      <c r="K1157">
        <v>67324</v>
      </c>
      <c r="L1157">
        <v>67325</v>
      </c>
      <c r="M1157" t="s">
        <v>2773</v>
      </c>
      <c r="N1157" t="s">
        <v>2773</v>
      </c>
      <c r="O1157" t="s">
        <v>2773</v>
      </c>
      <c r="P1157" t="s">
        <v>1496</v>
      </c>
      <c r="R1157" t="s">
        <v>2875</v>
      </c>
      <c r="S1157" s="9" t="s">
        <v>3266</v>
      </c>
      <c r="V1157" t="s">
        <v>3125</v>
      </c>
      <c r="W1157" s="9" t="s">
        <v>3511</v>
      </c>
    </row>
    <row r="1158" spans="1:23" x14ac:dyDescent="0.3">
      <c r="A1158" t="s">
        <v>2735</v>
      </c>
      <c r="B1158" t="str">
        <f t="shared" si="18"/>
        <v>Lengte/breedte huis Maritgen Joppen aan de Keijserstraet</v>
      </c>
      <c r="C1158" t="s">
        <v>1490</v>
      </c>
      <c r="D1158" s="12" t="s">
        <v>1571</v>
      </c>
      <c r="E1158">
        <f>VLOOKUP(D1158,straatids!A:B,2,FALSE)</f>
        <v>119</v>
      </c>
      <c r="F1158" s="14">
        <v>1919</v>
      </c>
      <c r="K1158">
        <v>67326</v>
      </c>
      <c r="L1158" t="s">
        <v>2773</v>
      </c>
      <c r="M1158" t="s">
        <v>2773</v>
      </c>
      <c r="N1158" t="s">
        <v>2773</v>
      </c>
      <c r="O1158" t="s">
        <v>2773</v>
      </c>
      <c r="P1158" t="s">
        <v>1497</v>
      </c>
      <c r="R1158" t="s">
        <v>2871</v>
      </c>
      <c r="S1158" s="9" t="s">
        <v>3262</v>
      </c>
      <c r="V1158" t="s">
        <v>2823</v>
      </c>
      <c r="W1158" s="9" t="s">
        <v>3214</v>
      </c>
    </row>
    <row r="1159" spans="1:23" x14ac:dyDescent="0.3">
      <c r="A1159" t="s">
        <v>2736</v>
      </c>
      <c r="B1159" t="str">
        <f t="shared" si="18"/>
        <v>Lengte/breedte huis Dirck Hermansz aan de Keijserstraet</v>
      </c>
      <c r="C1159" t="s">
        <v>1499</v>
      </c>
      <c r="D1159" s="12" t="s">
        <v>1571</v>
      </c>
      <c r="E1159">
        <f>VLOOKUP(D1159,straatids!A:B,2,FALSE)</f>
        <v>119</v>
      </c>
      <c r="F1159" s="14">
        <v>1920</v>
      </c>
      <c r="K1159">
        <v>67328</v>
      </c>
      <c r="L1159" t="s">
        <v>2773</v>
      </c>
      <c r="M1159" t="s">
        <v>2773</v>
      </c>
      <c r="N1159" t="s">
        <v>2773</v>
      </c>
      <c r="O1159" t="s">
        <v>2773</v>
      </c>
      <c r="P1159" t="s">
        <v>1498</v>
      </c>
      <c r="R1159" t="s">
        <v>3057</v>
      </c>
      <c r="S1159" s="9" t="s">
        <v>3447</v>
      </c>
      <c r="V1159" t="s">
        <v>2864</v>
      </c>
      <c r="W1159" s="9" t="s">
        <v>3255</v>
      </c>
    </row>
    <row r="1160" spans="1:23" x14ac:dyDescent="0.3">
      <c r="A1160" t="s">
        <v>2737</v>
      </c>
      <c r="B1160" t="str">
        <f t="shared" si="18"/>
        <v>Lengte/breedte huis Job Joosten aan de Keijserstraet</v>
      </c>
      <c r="C1160" t="s">
        <v>1499</v>
      </c>
      <c r="D1160" s="12" t="s">
        <v>1571</v>
      </c>
      <c r="E1160">
        <f>VLOOKUP(D1160,straatids!A:B,2,FALSE)</f>
        <v>119</v>
      </c>
      <c r="F1160" s="14">
        <v>1921</v>
      </c>
      <c r="K1160">
        <v>67329</v>
      </c>
      <c r="L1160" t="s">
        <v>2773</v>
      </c>
      <c r="M1160" t="s">
        <v>2773</v>
      </c>
      <c r="N1160" t="s">
        <v>2773</v>
      </c>
      <c r="O1160" t="s">
        <v>2773</v>
      </c>
      <c r="P1160" t="s">
        <v>1500</v>
      </c>
      <c r="Q1160" t="s">
        <v>1501</v>
      </c>
      <c r="R1160" t="s">
        <v>2847</v>
      </c>
      <c r="S1160" s="9" t="s">
        <v>3238</v>
      </c>
      <c r="V1160" t="s">
        <v>3682</v>
      </c>
      <c r="W1160" s="9" t="s">
        <v>3564</v>
      </c>
    </row>
    <row r="1161" spans="1:23" x14ac:dyDescent="0.3">
      <c r="A1161" t="s">
        <v>2738</v>
      </c>
      <c r="B1161" t="str">
        <f t="shared" si="18"/>
        <v>Lengte/breedte huis Ide Brouwers aan de Keijserstraet</v>
      </c>
      <c r="C1161" t="s">
        <v>1499</v>
      </c>
      <c r="D1161" s="12" t="s">
        <v>1571</v>
      </c>
      <c r="E1161">
        <f>VLOOKUP(D1161,straatids!A:B,2,FALSE)</f>
        <v>119</v>
      </c>
      <c r="F1161" s="14">
        <v>1922</v>
      </c>
      <c r="K1161">
        <v>67330</v>
      </c>
      <c r="L1161" t="s">
        <v>2773</v>
      </c>
      <c r="M1161" t="s">
        <v>2773</v>
      </c>
      <c r="N1161" t="s">
        <v>2773</v>
      </c>
      <c r="O1161" t="s">
        <v>2773</v>
      </c>
      <c r="P1161" t="s">
        <v>1530</v>
      </c>
      <c r="R1161" t="s">
        <v>2793</v>
      </c>
      <c r="S1161" s="9" t="s">
        <v>3185</v>
      </c>
      <c r="V1161" t="s">
        <v>3681</v>
      </c>
      <c r="W1161" s="9" t="s">
        <v>3563</v>
      </c>
    </row>
    <row r="1162" spans="1:23" x14ac:dyDescent="0.3">
      <c r="A1162" t="s">
        <v>2739</v>
      </c>
      <c r="B1162" t="str">
        <f t="shared" si="18"/>
        <v>Lengte/breedte huis Arien Tijsz aan de Keijserstraet</v>
      </c>
      <c r="C1162" t="s">
        <v>1499</v>
      </c>
      <c r="D1162" s="12" t="s">
        <v>1571</v>
      </c>
      <c r="E1162">
        <f>VLOOKUP(D1162,straatids!A:B,2,FALSE)</f>
        <v>119</v>
      </c>
      <c r="F1162" s="14">
        <v>1923</v>
      </c>
      <c r="K1162">
        <v>67331</v>
      </c>
      <c r="L1162" t="s">
        <v>2773</v>
      </c>
      <c r="M1162" t="s">
        <v>2773</v>
      </c>
      <c r="N1162" t="s">
        <v>2773</v>
      </c>
      <c r="O1162" t="s">
        <v>2773</v>
      </c>
      <c r="P1162" t="s">
        <v>1502</v>
      </c>
      <c r="R1162" t="s">
        <v>2806</v>
      </c>
      <c r="S1162" s="9" t="s">
        <v>3198</v>
      </c>
      <c r="V1162" t="s">
        <v>2987</v>
      </c>
      <c r="W1162" s="9" t="s">
        <v>3378</v>
      </c>
    </row>
    <row r="1163" spans="1:23" x14ac:dyDescent="0.3">
      <c r="A1163" t="s">
        <v>2740</v>
      </c>
      <c r="B1163" t="str">
        <f t="shared" si="18"/>
        <v>Lengte/breedte huis Jan Woutersz aan de Keijserstraet</v>
      </c>
      <c r="C1163" t="s">
        <v>1499</v>
      </c>
      <c r="D1163" s="12" t="s">
        <v>1571</v>
      </c>
      <c r="E1163">
        <f>VLOOKUP(D1163,straatids!A:B,2,FALSE)</f>
        <v>119</v>
      </c>
      <c r="F1163" s="14">
        <v>1924</v>
      </c>
      <c r="K1163">
        <v>67332</v>
      </c>
      <c r="L1163" t="s">
        <v>2773</v>
      </c>
      <c r="M1163" t="s">
        <v>2773</v>
      </c>
      <c r="N1163" t="s">
        <v>2773</v>
      </c>
      <c r="O1163" t="s">
        <v>2773</v>
      </c>
      <c r="P1163" t="s">
        <v>1503</v>
      </c>
      <c r="R1163" t="s">
        <v>3164</v>
      </c>
      <c r="S1163" s="9" t="s">
        <v>3549</v>
      </c>
      <c r="V1163" t="s">
        <v>3005</v>
      </c>
      <c r="W1163" s="9" t="s">
        <v>3396</v>
      </c>
    </row>
    <row r="1164" spans="1:23" x14ac:dyDescent="0.3">
      <c r="A1164" t="s">
        <v>2741</v>
      </c>
      <c r="B1164" t="str">
        <f t="shared" si="18"/>
        <v>Lengte/breedte huis Gerrit Jansz aan de Keijserstraet</v>
      </c>
      <c r="C1164" t="s">
        <v>1504</v>
      </c>
      <c r="D1164" s="12" t="s">
        <v>1571</v>
      </c>
      <c r="E1164">
        <f>VLOOKUP(D1164,straatids!A:B,2,FALSE)</f>
        <v>119</v>
      </c>
      <c r="F1164" s="14">
        <v>1925</v>
      </c>
      <c r="K1164">
        <v>67333</v>
      </c>
      <c r="L1164" t="s">
        <v>2773</v>
      </c>
      <c r="M1164" t="s">
        <v>2773</v>
      </c>
      <c r="N1164" t="s">
        <v>2773</v>
      </c>
      <c r="O1164" t="s">
        <v>2773</v>
      </c>
      <c r="P1164" t="s">
        <v>967</v>
      </c>
      <c r="R1164" t="s">
        <v>2949</v>
      </c>
      <c r="S1164" s="9" t="s">
        <v>3340</v>
      </c>
      <c r="V1164" t="s">
        <v>3005</v>
      </c>
      <c r="W1164" s="9" t="s">
        <v>3396</v>
      </c>
    </row>
    <row r="1165" spans="1:23" x14ac:dyDescent="0.3">
      <c r="A1165" t="s">
        <v>2742</v>
      </c>
      <c r="B1165" t="str">
        <f t="shared" si="18"/>
        <v>Lengte/breedte huis Matheus Fransz aan de Keijserstraet</v>
      </c>
      <c r="C1165" t="s">
        <v>1504</v>
      </c>
      <c r="D1165" s="12" t="s">
        <v>1571</v>
      </c>
      <c r="E1165">
        <f>VLOOKUP(D1165,straatids!A:B,2,FALSE)</f>
        <v>119</v>
      </c>
      <c r="F1165" s="14">
        <v>1926</v>
      </c>
      <c r="K1165">
        <v>67334</v>
      </c>
      <c r="L1165" t="s">
        <v>2773</v>
      </c>
      <c r="M1165" t="s">
        <v>2773</v>
      </c>
      <c r="N1165" t="s">
        <v>2773</v>
      </c>
      <c r="O1165" t="s">
        <v>2773</v>
      </c>
      <c r="P1165" t="s">
        <v>1505</v>
      </c>
      <c r="R1165" t="s">
        <v>3001</v>
      </c>
      <c r="S1165" s="9" t="s">
        <v>3392</v>
      </c>
      <c r="V1165" t="s">
        <v>3708</v>
      </c>
      <c r="W1165" s="9" t="s">
        <v>3589</v>
      </c>
    </row>
    <row r="1166" spans="1:23" x14ac:dyDescent="0.3">
      <c r="A1166" t="s">
        <v>2743</v>
      </c>
      <c r="B1166" t="str">
        <f t="shared" si="18"/>
        <v>Lengte/breedte huis Pieter Maertensz aan de Keijserstraet</v>
      </c>
      <c r="C1166" t="s">
        <v>1504</v>
      </c>
      <c r="D1166" s="12" t="s">
        <v>1571</v>
      </c>
      <c r="E1166">
        <f>VLOOKUP(D1166,straatids!A:B,2,FALSE)</f>
        <v>119</v>
      </c>
      <c r="F1166" s="14">
        <v>1927</v>
      </c>
      <c r="K1166">
        <v>67335</v>
      </c>
      <c r="L1166" t="s">
        <v>2773</v>
      </c>
      <c r="M1166" t="s">
        <v>2773</v>
      </c>
      <c r="N1166" t="s">
        <v>2773</v>
      </c>
      <c r="O1166" t="s">
        <v>2773</v>
      </c>
      <c r="P1166" t="s">
        <v>524</v>
      </c>
      <c r="R1166" t="s">
        <v>2964</v>
      </c>
      <c r="S1166" s="9" t="s">
        <v>3355</v>
      </c>
      <c r="V1166" t="s">
        <v>3708</v>
      </c>
      <c r="W1166" s="9" t="s">
        <v>3589</v>
      </c>
    </row>
    <row r="1167" spans="1:23" x14ac:dyDescent="0.3">
      <c r="A1167" t="s">
        <v>2744</v>
      </c>
      <c r="B1167" t="str">
        <f t="shared" si="18"/>
        <v>Lengte/breedte huis Vroutgen Hermans aan de Keijserstraet</v>
      </c>
      <c r="C1167" t="s">
        <v>1504</v>
      </c>
      <c r="D1167" s="12" t="s">
        <v>1571</v>
      </c>
      <c r="E1167">
        <f>VLOOKUP(D1167,straatids!A:B,2,FALSE)</f>
        <v>119</v>
      </c>
      <c r="F1167" s="14">
        <v>1928</v>
      </c>
      <c r="G1167" s="14">
        <v>1929</v>
      </c>
      <c r="K1167">
        <v>67336</v>
      </c>
      <c r="L1167">
        <v>67337</v>
      </c>
      <c r="M1167" t="s">
        <v>2773</v>
      </c>
      <c r="N1167" t="s">
        <v>2773</v>
      </c>
      <c r="O1167" t="s">
        <v>2773</v>
      </c>
      <c r="P1167" t="s">
        <v>1506</v>
      </c>
      <c r="R1167" t="s">
        <v>3028</v>
      </c>
      <c r="S1167" s="9" t="s">
        <v>3418</v>
      </c>
      <c r="V1167" t="s">
        <v>3708</v>
      </c>
      <c r="W1167" s="9" t="s">
        <v>3589</v>
      </c>
    </row>
    <row r="1168" spans="1:23" x14ac:dyDescent="0.3">
      <c r="A1168" t="s">
        <v>2745</v>
      </c>
      <c r="B1168" t="str">
        <f t="shared" si="18"/>
        <v>Lengte/breedte huis Pieter Jochemsz aan de Keijserstraet</v>
      </c>
      <c r="C1168" t="s">
        <v>1504</v>
      </c>
      <c r="D1168" s="12" t="s">
        <v>1571</v>
      </c>
      <c r="E1168">
        <f>VLOOKUP(D1168,straatids!A:B,2,FALSE)</f>
        <v>119</v>
      </c>
      <c r="F1168" s="14">
        <v>1936</v>
      </c>
      <c r="K1168">
        <v>67345</v>
      </c>
      <c r="L1168" t="s">
        <v>2773</v>
      </c>
      <c r="M1168" t="s">
        <v>2773</v>
      </c>
      <c r="N1168" t="s">
        <v>2773</v>
      </c>
      <c r="O1168" t="s">
        <v>2773</v>
      </c>
      <c r="P1168" t="s">
        <v>1507</v>
      </c>
      <c r="R1168" t="s">
        <v>2810</v>
      </c>
      <c r="S1168" s="9" t="s">
        <v>3202</v>
      </c>
      <c r="V1168" t="s">
        <v>3053</v>
      </c>
      <c r="W1168" s="9" t="s">
        <v>3443</v>
      </c>
    </row>
    <row r="1169" spans="1:23" x14ac:dyDescent="0.3">
      <c r="A1169" t="s">
        <v>2746</v>
      </c>
      <c r="B1169" t="str">
        <f t="shared" si="18"/>
        <v>Lengte/breedte huis Neeltgen Cornelis aan de Keijserstraet</v>
      </c>
      <c r="C1169" t="s">
        <v>1508</v>
      </c>
      <c r="D1169" s="12" t="s">
        <v>1571</v>
      </c>
      <c r="E1169">
        <f>VLOOKUP(D1169,straatids!A:B,2,FALSE)</f>
        <v>119</v>
      </c>
      <c r="F1169" s="14">
        <v>1937</v>
      </c>
      <c r="K1169">
        <v>67346</v>
      </c>
      <c r="L1169" t="s">
        <v>2773</v>
      </c>
      <c r="M1169" t="s">
        <v>2773</v>
      </c>
      <c r="N1169" t="s">
        <v>2773</v>
      </c>
      <c r="O1169" t="s">
        <v>2773</v>
      </c>
      <c r="P1169" t="s">
        <v>915</v>
      </c>
      <c r="R1169" t="s">
        <v>3128</v>
      </c>
      <c r="S1169" s="9" t="s">
        <v>3514</v>
      </c>
      <c r="V1169" t="s">
        <v>2826</v>
      </c>
      <c r="W1169" s="9" t="s">
        <v>3217</v>
      </c>
    </row>
    <row r="1170" spans="1:23" x14ac:dyDescent="0.3">
      <c r="A1170" t="s">
        <v>2747</v>
      </c>
      <c r="B1170" t="str">
        <f t="shared" si="18"/>
        <v>Lengte/breedte huis Daem Govertsz aan de Keijserstraet</v>
      </c>
      <c r="C1170" t="s">
        <v>1508</v>
      </c>
      <c r="D1170" s="12" t="s">
        <v>1571</v>
      </c>
      <c r="E1170">
        <f>VLOOKUP(D1170,straatids!A:B,2,FALSE)</f>
        <v>119</v>
      </c>
      <c r="F1170" s="14">
        <v>1939</v>
      </c>
      <c r="K1170">
        <v>67348</v>
      </c>
      <c r="L1170" t="s">
        <v>2773</v>
      </c>
      <c r="M1170" t="s">
        <v>2773</v>
      </c>
      <c r="N1170" t="s">
        <v>2773</v>
      </c>
      <c r="O1170" t="s">
        <v>2773</v>
      </c>
      <c r="P1170" t="s">
        <v>1509</v>
      </c>
      <c r="R1170" t="s">
        <v>2903</v>
      </c>
      <c r="S1170" s="9" t="s">
        <v>3294</v>
      </c>
      <c r="V1170" t="s">
        <v>2820</v>
      </c>
      <c r="W1170" s="9" t="s">
        <v>3212</v>
      </c>
    </row>
    <row r="1171" spans="1:23" x14ac:dyDescent="0.3">
      <c r="A1171" t="s">
        <v>2748</v>
      </c>
      <c r="B1171" t="str">
        <f t="shared" si="18"/>
        <v>Lengte/breedte huis Jacob Jansz aan de Keijserstraet</v>
      </c>
      <c r="C1171" t="s">
        <v>1508</v>
      </c>
      <c r="D1171" s="12" t="s">
        <v>1571</v>
      </c>
      <c r="E1171">
        <f>VLOOKUP(D1171,straatids!A:B,2,FALSE)</f>
        <v>119</v>
      </c>
      <c r="F1171" s="14">
        <v>1940</v>
      </c>
      <c r="K1171">
        <v>67350</v>
      </c>
      <c r="L1171" t="s">
        <v>2773</v>
      </c>
      <c r="M1171" t="s">
        <v>2773</v>
      </c>
      <c r="N1171" t="s">
        <v>2773</v>
      </c>
      <c r="O1171" t="s">
        <v>2773</v>
      </c>
      <c r="P1171" t="s">
        <v>969</v>
      </c>
      <c r="R1171" t="s">
        <v>2891</v>
      </c>
      <c r="S1171" s="9" t="s">
        <v>3282</v>
      </c>
      <c r="V1171" t="s">
        <v>3103</v>
      </c>
      <c r="W1171" s="9" t="s">
        <v>3490</v>
      </c>
    </row>
    <row r="1172" spans="1:23" x14ac:dyDescent="0.3">
      <c r="A1172" t="s">
        <v>2749</v>
      </c>
      <c r="B1172" t="str">
        <f t="shared" si="18"/>
        <v>Lengte/breedte huis Maritgen Jans aan de Keijserstraet</v>
      </c>
      <c r="C1172" t="s">
        <v>1508</v>
      </c>
      <c r="D1172" s="12" t="s">
        <v>1571</v>
      </c>
      <c r="E1172">
        <f>VLOOKUP(D1172,straatids!A:B,2,FALSE)</f>
        <v>119</v>
      </c>
      <c r="F1172" s="14">
        <v>1941</v>
      </c>
      <c r="G1172" s="14">
        <v>1942</v>
      </c>
      <c r="K1172">
        <v>67351</v>
      </c>
      <c r="L1172">
        <v>67352</v>
      </c>
      <c r="M1172" t="s">
        <v>2773</v>
      </c>
      <c r="N1172" t="s">
        <v>2773</v>
      </c>
      <c r="O1172" t="s">
        <v>2773</v>
      </c>
      <c r="P1172" t="s">
        <v>1038</v>
      </c>
      <c r="R1172" t="s">
        <v>2905</v>
      </c>
      <c r="S1172" s="9" t="s">
        <v>3296</v>
      </c>
      <c r="V1172" t="s">
        <v>2788</v>
      </c>
      <c r="W1172" s="9" t="s">
        <v>3180</v>
      </c>
    </row>
    <row r="1173" spans="1:23" x14ac:dyDescent="0.3">
      <c r="A1173" t="s">
        <v>2750</v>
      </c>
      <c r="B1173" t="str">
        <f t="shared" si="18"/>
        <v>Lengte/breedte huis Jan Jansz aan de Keijserstraet</v>
      </c>
      <c r="C1173" t="s">
        <v>1508</v>
      </c>
      <c r="D1173" s="12" t="s">
        <v>1571</v>
      </c>
      <c r="E1173">
        <f>VLOOKUP(D1173,straatids!A:B,2,FALSE)</f>
        <v>119</v>
      </c>
      <c r="F1173" s="14">
        <v>1943</v>
      </c>
      <c r="K1173">
        <v>67353</v>
      </c>
      <c r="L1173" t="s">
        <v>2773</v>
      </c>
      <c r="M1173" t="s">
        <v>2773</v>
      </c>
      <c r="N1173" t="s">
        <v>2773</v>
      </c>
      <c r="O1173" t="s">
        <v>2773</v>
      </c>
      <c r="P1173" t="s">
        <v>760</v>
      </c>
      <c r="R1173" t="s">
        <v>2984</v>
      </c>
      <c r="S1173" s="9" t="s">
        <v>3375</v>
      </c>
      <c r="V1173" t="s">
        <v>3001</v>
      </c>
      <c r="W1173" s="9" t="s">
        <v>3392</v>
      </c>
    </row>
    <row r="1174" spans="1:23" x14ac:dyDescent="0.3">
      <c r="A1174" t="s">
        <v>2751</v>
      </c>
      <c r="B1174" t="str">
        <f t="shared" si="18"/>
        <v>Lengte/breedte huis Jannetgen Maertens aan de Keijserstraet</v>
      </c>
      <c r="C1174" t="s">
        <v>1510</v>
      </c>
      <c r="D1174" s="12" t="s">
        <v>1571</v>
      </c>
      <c r="E1174">
        <f>VLOOKUP(D1174,straatids!A:B,2,FALSE)</f>
        <v>119</v>
      </c>
      <c r="F1174" s="14">
        <v>1944</v>
      </c>
      <c r="K1174">
        <v>67354</v>
      </c>
      <c r="L1174" t="s">
        <v>2773</v>
      </c>
      <c r="M1174" t="s">
        <v>2773</v>
      </c>
      <c r="N1174" t="s">
        <v>2773</v>
      </c>
      <c r="O1174" t="s">
        <v>2773</v>
      </c>
      <c r="P1174" t="s">
        <v>1527</v>
      </c>
      <c r="R1174" t="s">
        <v>2903</v>
      </c>
      <c r="S1174" s="9" t="s">
        <v>3294</v>
      </c>
      <c r="V1174" t="s">
        <v>2833</v>
      </c>
      <c r="W1174" s="9" t="s">
        <v>3224</v>
      </c>
    </row>
    <row r="1175" spans="1:23" x14ac:dyDescent="0.3">
      <c r="A1175" t="s">
        <v>2752</v>
      </c>
      <c r="B1175" t="str">
        <f t="shared" si="18"/>
        <v>Lengte/breedte huis Cornelis Gijsbertsz aan de Keijserstraet</v>
      </c>
      <c r="C1175" t="s">
        <v>1510</v>
      </c>
      <c r="D1175" s="12" t="s">
        <v>1571</v>
      </c>
      <c r="E1175">
        <f>VLOOKUP(D1175,straatids!A:B,2,FALSE)</f>
        <v>119</v>
      </c>
      <c r="F1175" s="14">
        <v>1945</v>
      </c>
      <c r="K1175">
        <v>67355</v>
      </c>
      <c r="L1175" t="s">
        <v>2773</v>
      </c>
      <c r="M1175" t="s">
        <v>2773</v>
      </c>
      <c r="N1175" t="s">
        <v>2773</v>
      </c>
      <c r="O1175" t="s">
        <v>2773</v>
      </c>
      <c r="P1175" t="s">
        <v>978</v>
      </c>
      <c r="R1175" t="s">
        <v>2980</v>
      </c>
      <c r="S1175" s="9" t="s">
        <v>3371</v>
      </c>
      <c r="V1175" t="s">
        <v>3132</v>
      </c>
      <c r="W1175" s="9" t="s">
        <v>3518</v>
      </c>
    </row>
    <row r="1176" spans="1:23" x14ac:dyDescent="0.3">
      <c r="A1176" t="s">
        <v>2753</v>
      </c>
      <c r="B1176" t="str">
        <f t="shared" si="18"/>
        <v>Lengte/breedte huis Willem Bertoutsz aan de Keijserstraet</v>
      </c>
      <c r="C1176" t="s">
        <v>1510</v>
      </c>
      <c r="D1176" s="12" t="s">
        <v>1571</v>
      </c>
      <c r="E1176">
        <f>VLOOKUP(D1176,straatids!A:B,2,FALSE)</f>
        <v>119</v>
      </c>
      <c r="F1176" s="14">
        <v>1953</v>
      </c>
      <c r="K1176">
        <v>67364</v>
      </c>
      <c r="L1176" t="s">
        <v>2773</v>
      </c>
      <c r="M1176" t="s">
        <v>2773</v>
      </c>
      <c r="N1176" t="s">
        <v>2773</v>
      </c>
      <c r="O1176" t="s">
        <v>2773</v>
      </c>
      <c r="P1176" t="s">
        <v>1511</v>
      </c>
      <c r="R1176" t="s">
        <v>2868</v>
      </c>
      <c r="S1176" s="9" t="s">
        <v>3259</v>
      </c>
      <c r="V1176" t="s">
        <v>2788</v>
      </c>
      <c r="W1176" s="9" t="s">
        <v>3180</v>
      </c>
    </row>
    <row r="1177" spans="1:23" x14ac:dyDescent="0.3">
      <c r="A1177" t="s">
        <v>2754</v>
      </c>
      <c r="B1177" t="str">
        <f t="shared" si="18"/>
        <v>Lengte/breedte huis Jan Reijniersz aan de Keijserstraet</v>
      </c>
      <c r="C1177" t="s">
        <v>1510</v>
      </c>
      <c r="D1177" s="12" t="s">
        <v>1571</v>
      </c>
      <c r="E1177">
        <f>VLOOKUP(D1177,straatids!A:B,2,FALSE)</f>
        <v>119</v>
      </c>
      <c r="F1177" s="14">
        <v>1954</v>
      </c>
      <c r="K1177">
        <v>67365</v>
      </c>
      <c r="L1177" t="s">
        <v>2773</v>
      </c>
      <c r="M1177" t="s">
        <v>2773</v>
      </c>
      <c r="N1177" t="s">
        <v>2773</v>
      </c>
      <c r="O1177" t="s">
        <v>2773</v>
      </c>
      <c r="P1177" t="s">
        <v>1063</v>
      </c>
      <c r="R1177" t="s">
        <v>2981</v>
      </c>
      <c r="S1177" s="9" t="s">
        <v>3372</v>
      </c>
      <c r="V1177" t="s">
        <v>3784</v>
      </c>
      <c r="W1177" s="9" t="s">
        <v>3667</v>
      </c>
    </row>
    <row r="1178" spans="1:23" x14ac:dyDescent="0.3">
      <c r="A1178" t="s">
        <v>2755</v>
      </c>
      <c r="B1178" t="str">
        <f t="shared" si="18"/>
        <v>Lengte/breedte huis Heijndrick Dircksz aan de Keijserstraet</v>
      </c>
      <c r="C1178" t="s">
        <v>1510</v>
      </c>
      <c r="D1178" s="12" t="s">
        <v>1571</v>
      </c>
      <c r="E1178">
        <f>VLOOKUP(D1178,straatids!A:B,2,FALSE)</f>
        <v>119</v>
      </c>
      <c r="F1178" s="14">
        <v>1955</v>
      </c>
      <c r="K1178">
        <v>67366</v>
      </c>
      <c r="L1178" t="s">
        <v>2773</v>
      </c>
      <c r="M1178" t="s">
        <v>2773</v>
      </c>
      <c r="N1178" t="s">
        <v>2773</v>
      </c>
      <c r="O1178" t="s">
        <v>2773</v>
      </c>
      <c r="P1178" t="s">
        <v>1375</v>
      </c>
      <c r="R1178" t="s">
        <v>2786</v>
      </c>
      <c r="S1178" s="9" t="s">
        <v>3178</v>
      </c>
      <c r="V1178" t="s">
        <v>3789</v>
      </c>
      <c r="W1178" s="9" t="s">
        <v>3672</v>
      </c>
    </row>
    <row r="1179" spans="1:23" x14ac:dyDescent="0.3">
      <c r="A1179" t="s">
        <v>2756</v>
      </c>
      <c r="B1179" t="str">
        <f t="shared" si="18"/>
        <v>Lengte/breedte huis Heijndrick Claesz aan de Keijserstraet</v>
      </c>
      <c r="C1179" t="s">
        <v>1512</v>
      </c>
      <c r="D1179" s="12" t="s">
        <v>1571</v>
      </c>
      <c r="E1179">
        <f>VLOOKUP(D1179,straatids!A:B,2,FALSE)</f>
        <v>119</v>
      </c>
      <c r="F1179" s="14">
        <v>1956</v>
      </c>
      <c r="K1179">
        <v>67367</v>
      </c>
      <c r="L1179" t="s">
        <v>2773</v>
      </c>
      <c r="M1179" t="s">
        <v>2773</v>
      </c>
      <c r="N1179" t="s">
        <v>2773</v>
      </c>
      <c r="O1179" t="s">
        <v>2773</v>
      </c>
      <c r="P1179" t="s">
        <v>575</v>
      </c>
      <c r="R1179" t="s">
        <v>2816</v>
      </c>
      <c r="S1179" s="9" t="s">
        <v>3208</v>
      </c>
      <c r="V1179" t="s">
        <v>3784</v>
      </c>
      <c r="W1179" s="9" t="s">
        <v>3667</v>
      </c>
    </row>
    <row r="1180" spans="1:23" x14ac:dyDescent="0.3">
      <c r="A1180" t="s">
        <v>2757</v>
      </c>
      <c r="B1180" t="str">
        <f t="shared" si="18"/>
        <v>Lengte/breedte huis Dirck Pietersz aan de Keijserstraet</v>
      </c>
      <c r="C1180" t="s">
        <v>1512</v>
      </c>
      <c r="D1180" s="12" t="s">
        <v>1571</v>
      </c>
      <c r="E1180">
        <f>VLOOKUP(D1180,straatids!A:B,2,FALSE)</f>
        <v>119</v>
      </c>
      <c r="F1180" s="14">
        <v>1957</v>
      </c>
      <c r="G1180" s="14">
        <v>1958</v>
      </c>
      <c r="K1180">
        <v>67368</v>
      </c>
      <c r="L1180">
        <v>67369</v>
      </c>
      <c r="M1180" t="s">
        <v>2773</v>
      </c>
      <c r="N1180" t="s">
        <v>2773</v>
      </c>
      <c r="O1180" t="s">
        <v>2773</v>
      </c>
      <c r="P1180" t="s">
        <v>582</v>
      </c>
      <c r="R1180" t="s">
        <v>2912</v>
      </c>
      <c r="S1180" s="9" t="s">
        <v>3303</v>
      </c>
      <c r="V1180" t="s">
        <v>3103</v>
      </c>
      <c r="W1180" s="9" t="s">
        <v>3490</v>
      </c>
    </row>
    <row r="1181" spans="1:23" x14ac:dyDescent="0.3">
      <c r="A1181" t="s">
        <v>2758</v>
      </c>
      <c r="B1181" t="str">
        <f t="shared" si="18"/>
        <v>Lengte/breedte huis Pieter Jansz aan de Keijserstraet</v>
      </c>
      <c r="C1181" t="s">
        <v>1512</v>
      </c>
      <c r="D1181" s="12" t="s">
        <v>1571</v>
      </c>
      <c r="E1181">
        <f>VLOOKUP(D1181,straatids!A:B,2,FALSE)</f>
        <v>119</v>
      </c>
      <c r="F1181" s="14">
        <v>1959</v>
      </c>
      <c r="K1181">
        <v>67370</v>
      </c>
      <c r="L1181" t="s">
        <v>2773</v>
      </c>
      <c r="M1181" t="s">
        <v>2773</v>
      </c>
      <c r="N1181" t="s">
        <v>2773</v>
      </c>
      <c r="O1181" t="s">
        <v>2773</v>
      </c>
      <c r="P1181" t="s">
        <v>170</v>
      </c>
      <c r="R1181" t="s">
        <v>2935</v>
      </c>
      <c r="S1181" s="9" t="s">
        <v>3326</v>
      </c>
      <c r="V1181" t="s">
        <v>3103</v>
      </c>
      <c r="W1181" s="9" t="s">
        <v>3490</v>
      </c>
    </row>
    <row r="1182" spans="1:23" x14ac:dyDescent="0.3">
      <c r="A1182" t="s">
        <v>2759</v>
      </c>
      <c r="B1182" t="str">
        <f t="shared" si="18"/>
        <v>Lengte/breedte huis Lijsbeth Jans aan de Keijserstraet</v>
      </c>
      <c r="C1182" t="s">
        <v>1512</v>
      </c>
      <c r="D1182" s="12" t="s">
        <v>1571</v>
      </c>
      <c r="E1182">
        <f>VLOOKUP(D1182,straatids!A:B,2,FALSE)</f>
        <v>119</v>
      </c>
      <c r="F1182" s="14">
        <v>1963</v>
      </c>
      <c r="K1182">
        <v>67375</v>
      </c>
      <c r="L1182" t="s">
        <v>2773</v>
      </c>
      <c r="M1182" t="s">
        <v>2773</v>
      </c>
      <c r="N1182" t="s">
        <v>2773</v>
      </c>
      <c r="O1182" t="s">
        <v>2773</v>
      </c>
      <c r="P1182" t="s">
        <v>1513</v>
      </c>
      <c r="R1182" t="s">
        <v>3074</v>
      </c>
      <c r="S1182" s="9" t="s">
        <v>3463</v>
      </c>
      <c r="V1182" t="s">
        <v>3103</v>
      </c>
      <c r="W1182" s="9" t="s">
        <v>3490</v>
      </c>
    </row>
    <row r="1183" spans="1:23" x14ac:dyDescent="0.3">
      <c r="A1183" t="s">
        <v>2760</v>
      </c>
      <c r="B1183" t="str">
        <f t="shared" si="18"/>
        <v>Lengte/breedte huis Arien Jansz aan de Keijserstraet</v>
      </c>
      <c r="C1183" t="s">
        <v>1512</v>
      </c>
      <c r="D1183" s="12" t="s">
        <v>1571</v>
      </c>
      <c r="E1183">
        <f>VLOOKUP(D1183,straatids!A:B,2,FALSE)</f>
        <v>119</v>
      </c>
      <c r="F1183" s="14">
        <v>1964</v>
      </c>
      <c r="K1183">
        <v>67376</v>
      </c>
      <c r="L1183" t="s">
        <v>2773</v>
      </c>
      <c r="M1183" t="s">
        <v>2773</v>
      </c>
      <c r="N1183" t="s">
        <v>2773</v>
      </c>
      <c r="O1183" t="s">
        <v>2773</v>
      </c>
      <c r="P1183" t="s">
        <v>102</v>
      </c>
      <c r="R1183" t="s">
        <v>2871</v>
      </c>
      <c r="S1183" s="9" t="s">
        <v>3262</v>
      </c>
      <c r="V1183" t="s">
        <v>3759</v>
      </c>
      <c r="W1183" s="9" t="s">
        <v>3644</v>
      </c>
    </row>
    <row r="1184" spans="1:23" x14ac:dyDescent="0.3">
      <c r="A1184" t="s">
        <v>2761</v>
      </c>
      <c r="B1184" t="str">
        <f t="shared" si="18"/>
        <v>Lengte/breedte huis Cornelis Kerssen aan de Keijserstraet</v>
      </c>
      <c r="C1184" t="s">
        <v>1516</v>
      </c>
      <c r="D1184" s="12" t="s">
        <v>1571</v>
      </c>
      <c r="E1184">
        <f>VLOOKUP(D1184,straatids!A:B,2,FALSE)</f>
        <v>119</v>
      </c>
      <c r="F1184" s="14">
        <v>1965</v>
      </c>
      <c r="G1184" s="14">
        <v>1966</v>
      </c>
      <c r="K1184">
        <v>67377</v>
      </c>
      <c r="L1184">
        <v>67378</v>
      </c>
      <c r="M1184" t="s">
        <v>2773</v>
      </c>
      <c r="N1184" t="s">
        <v>2773</v>
      </c>
      <c r="O1184" t="s">
        <v>2773</v>
      </c>
      <c r="P1184" t="s">
        <v>1514</v>
      </c>
      <c r="Q1184" t="s">
        <v>1515</v>
      </c>
      <c r="R1184" t="s">
        <v>2950</v>
      </c>
      <c r="S1184" s="9" t="s">
        <v>3341</v>
      </c>
      <c r="V1184" t="s">
        <v>3101</v>
      </c>
      <c r="W1184" s="9" t="s">
        <v>3488</v>
      </c>
    </row>
    <row r="1185" spans="1:23" x14ac:dyDescent="0.3">
      <c r="A1185" t="s">
        <v>2762</v>
      </c>
      <c r="B1185" t="str">
        <f t="shared" si="18"/>
        <v>Lengte/breedte huis Sijmon Heijndricksz aan de Keijserstraet</v>
      </c>
      <c r="C1185" t="s">
        <v>1516</v>
      </c>
      <c r="D1185" s="12" t="s">
        <v>1571</v>
      </c>
      <c r="E1185">
        <f>VLOOKUP(D1185,straatids!A:B,2,FALSE)</f>
        <v>119</v>
      </c>
      <c r="F1185" s="14">
        <v>1967</v>
      </c>
      <c r="K1185">
        <v>67379</v>
      </c>
      <c r="L1185" t="s">
        <v>2773</v>
      </c>
      <c r="M1185" t="s">
        <v>2773</v>
      </c>
      <c r="N1185" t="s">
        <v>2773</v>
      </c>
      <c r="O1185" t="s">
        <v>2773</v>
      </c>
      <c r="P1185" t="s">
        <v>1517</v>
      </c>
      <c r="R1185" t="s">
        <v>2929</v>
      </c>
      <c r="S1185" s="9" t="s">
        <v>3320</v>
      </c>
      <c r="V1185" t="s">
        <v>3763</v>
      </c>
      <c r="W1185" s="9" t="s">
        <v>3648</v>
      </c>
    </row>
    <row r="1186" spans="1:23" x14ac:dyDescent="0.3">
      <c r="A1186" t="s">
        <v>2763</v>
      </c>
      <c r="B1186" t="str">
        <f t="shared" si="18"/>
        <v>Lengte/breedte huis Pieter Hannemeur aan de Keijserstraet</v>
      </c>
      <c r="C1186" t="s">
        <v>1516</v>
      </c>
      <c r="D1186" s="12" t="s">
        <v>1571</v>
      </c>
      <c r="E1186">
        <f>VLOOKUP(D1186,straatids!A:B,2,FALSE)</f>
        <v>119</v>
      </c>
      <c r="F1186" s="14">
        <v>1968</v>
      </c>
      <c r="K1186">
        <v>67380</v>
      </c>
      <c r="L1186" t="s">
        <v>2773</v>
      </c>
      <c r="M1186" t="s">
        <v>2773</v>
      </c>
      <c r="N1186" t="s">
        <v>2773</v>
      </c>
      <c r="O1186" t="s">
        <v>2773</v>
      </c>
      <c r="P1186" t="s">
        <v>1518</v>
      </c>
      <c r="R1186" t="s">
        <v>2900</v>
      </c>
      <c r="S1186" s="9" t="s">
        <v>3291</v>
      </c>
      <c r="V1186" t="s">
        <v>3708</v>
      </c>
      <c r="W1186" s="9" t="s">
        <v>3589</v>
      </c>
    </row>
    <row r="1187" spans="1:23" x14ac:dyDescent="0.3">
      <c r="A1187" t="s">
        <v>2764</v>
      </c>
      <c r="B1187" t="str">
        <f t="shared" si="18"/>
        <v>Lengte/breedte huis Machtelt Pauwen aan de Keijserstraet</v>
      </c>
      <c r="C1187" t="s">
        <v>1516</v>
      </c>
      <c r="D1187" s="12" t="s">
        <v>1571</v>
      </c>
      <c r="E1187">
        <f>VLOOKUP(D1187,straatids!A:B,2,FALSE)</f>
        <v>119</v>
      </c>
      <c r="F1187" s="14">
        <v>1969</v>
      </c>
      <c r="K1187">
        <v>67381</v>
      </c>
      <c r="L1187" t="s">
        <v>2773</v>
      </c>
      <c r="M1187" t="s">
        <v>2773</v>
      </c>
      <c r="N1187" t="s">
        <v>2773</v>
      </c>
      <c r="O1187" t="s">
        <v>2773</v>
      </c>
      <c r="P1187" t="s">
        <v>1519</v>
      </c>
      <c r="R1187" t="s">
        <v>2879</v>
      </c>
      <c r="S1187" s="9" t="s">
        <v>3270</v>
      </c>
      <c r="V1187" t="s">
        <v>3727</v>
      </c>
      <c r="W1187" s="9" t="s">
        <v>3611</v>
      </c>
    </row>
    <row r="1188" spans="1:23" x14ac:dyDescent="0.3">
      <c r="A1188" t="s">
        <v>2765</v>
      </c>
      <c r="B1188" t="str">
        <f t="shared" si="18"/>
        <v>Lengte/breedte huis Joost Pietersz aan de Keijserstraet</v>
      </c>
      <c r="C1188" t="s">
        <v>1516</v>
      </c>
      <c r="D1188" s="12" t="s">
        <v>1571</v>
      </c>
      <c r="E1188">
        <f>VLOOKUP(D1188,straatids!A:B,2,FALSE)</f>
        <v>119</v>
      </c>
      <c r="F1188" s="14">
        <v>1970</v>
      </c>
      <c r="K1188">
        <v>67383</v>
      </c>
      <c r="L1188" t="s">
        <v>2773</v>
      </c>
      <c r="M1188" t="s">
        <v>2773</v>
      </c>
      <c r="N1188" t="s">
        <v>2773</v>
      </c>
      <c r="O1188" t="s">
        <v>2773</v>
      </c>
      <c r="P1188" t="s">
        <v>883</v>
      </c>
      <c r="R1188" t="s">
        <v>2982</v>
      </c>
      <c r="S1188" s="9" t="s">
        <v>3373</v>
      </c>
      <c r="V1188" t="s">
        <v>3781</v>
      </c>
      <c r="W1188" s="9" t="s">
        <v>3665</v>
      </c>
    </row>
    <row r="1189" spans="1:23" x14ac:dyDescent="0.3">
      <c r="A1189" t="s">
        <v>2766</v>
      </c>
      <c r="B1189" t="str">
        <f t="shared" si="18"/>
        <v>Lengte/breedte huis Laurens Cornelisz aan de Keijserstraet</v>
      </c>
      <c r="C1189" t="s">
        <v>1521</v>
      </c>
      <c r="D1189" s="12" t="s">
        <v>1571</v>
      </c>
      <c r="E1189">
        <f>VLOOKUP(D1189,straatids!A:B,2,FALSE)</f>
        <v>119</v>
      </c>
      <c r="F1189" s="14">
        <v>1971</v>
      </c>
      <c r="K1189">
        <v>67384</v>
      </c>
      <c r="L1189" t="s">
        <v>2773</v>
      </c>
      <c r="M1189" t="s">
        <v>2773</v>
      </c>
      <c r="N1189" t="s">
        <v>2773</v>
      </c>
      <c r="O1189" t="s">
        <v>2773</v>
      </c>
      <c r="P1189" t="s">
        <v>1520</v>
      </c>
      <c r="Q1189" t="s">
        <v>1501</v>
      </c>
      <c r="R1189" t="s">
        <v>2963</v>
      </c>
      <c r="S1189" s="9" t="s">
        <v>3354</v>
      </c>
      <c r="V1189" t="s">
        <v>2853</v>
      </c>
      <c r="W1189" s="9" t="s">
        <v>3244</v>
      </c>
    </row>
    <row r="1190" spans="1:23" x14ac:dyDescent="0.3">
      <c r="A1190" t="s">
        <v>2767</v>
      </c>
      <c r="B1190" t="str">
        <f t="shared" si="18"/>
        <v>Lengte/breedte huis Jan Gerritsz aan de Keijserstraet</v>
      </c>
      <c r="C1190" t="s">
        <v>1521</v>
      </c>
      <c r="D1190" s="12" t="s">
        <v>1571</v>
      </c>
      <c r="E1190">
        <f>VLOOKUP(D1190,straatids!A:B,2,FALSE)</f>
        <v>119</v>
      </c>
      <c r="F1190" s="14">
        <v>1972</v>
      </c>
      <c r="K1190">
        <v>67385</v>
      </c>
      <c r="L1190" t="s">
        <v>2773</v>
      </c>
      <c r="M1190" t="s">
        <v>2773</v>
      </c>
      <c r="N1190" t="s">
        <v>2773</v>
      </c>
      <c r="O1190" t="s">
        <v>2773</v>
      </c>
      <c r="P1190" t="s">
        <v>865</v>
      </c>
      <c r="R1190" t="s">
        <v>2979</v>
      </c>
      <c r="S1190" s="9" t="s">
        <v>3370</v>
      </c>
      <c r="V1190" t="s">
        <v>3727</v>
      </c>
      <c r="W1190" s="9" t="s">
        <v>3611</v>
      </c>
    </row>
    <row r="1191" spans="1:23" x14ac:dyDescent="0.3">
      <c r="A1191" t="s">
        <v>2768</v>
      </c>
      <c r="B1191" t="str">
        <f t="shared" si="18"/>
        <v>Lengte/breedte huis Huijch Jansz aan de Keijserstraet</v>
      </c>
      <c r="C1191" t="s">
        <v>1521</v>
      </c>
      <c r="D1191" s="12" t="s">
        <v>1571</v>
      </c>
      <c r="E1191">
        <f>VLOOKUP(D1191,straatids!A:B,2,FALSE)</f>
        <v>119</v>
      </c>
      <c r="F1191" s="14">
        <v>1979</v>
      </c>
      <c r="G1191" s="14">
        <v>1980</v>
      </c>
      <c r="H1191" s="14">
        <v>1981</v>
      </c>
      <c r="I1191" s="14">
        <v>1982</v>
      </c>
      <c r="K1191">
        <v>67392</v>
      </c>
      <c r="L1191">
        <v>67394</v>
      </c>
      <c r="M1191">
        <v>67395</v>
      </c>
      <c r="N1191">
        <v>67396</v>
      </c>
      <c r="O1191" t="s">
        <v>2773</v>
      </c>
      <c r="P1191" t="s">
        <v>1522</v>
      </c>
      <c r="R1191" t="s">
        <v>3165</v>
      </c>
      <c r="S1191" s="9" t="s">
        <v>3550</v>
      </c>
      <c r="V1191" t="s">
        <v>3791</v>
      </c>
      <c r="W1191" s="9" t="s">
        <v>3674</v>
      </c>
    </row>
  </sheetData>
  <phoneticPr fontId="2"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15684-46F0-4A2D-826A-5ACEE261CA95}">
  <dimension ref="A1:B42"/>
  <sheetViews>
    <sheetView workbookViewId="0">
      <selection activeCell="B4" sqref="B4:C4"/>
    </sheetView>
  </sheetViews>
  <sheetFormatPr defaultRowHeight="14.4" x14ac:dyDescent="0.3"/>
  <cols>
    <col min="1" max="1" width="19.5546875" bestFit="1" customWidth="1"/>
  </cols>
  <sheetData>
    <row r="1" spans="1:2" x14ac:dyDescent="0.3">
      <c r="A1" t="s">
        <v>1162</v>
      </c>
      <c r="B1">
        <v>274</v>
      </c>
    </row>
    <row r="2" spans="1:2" x14ac:dyDescent="0.3">
      <c r="A2" t="s">
        <v>471</v>
      </c>
      <c r="B2">
        <v>282</v>
      </c>
    </row>
    <row r="3" spans="1:2" x14ac:dyDescent="0.3">
      <c r="A3" t="s">
        <v>1560</v>
      </c>
      <c r="B3">
        <v>106</v>
      </c>
    </row>
    <row r="4" spans="1:2" x14ac:dyDescent="0.3">
      <c r="A4" t="s">
        <v>378</v>
      </c>
      <c r="B4">
        <v>323</v>
      </c>
    </row>
    <row r="5" spans="1:2" x14ac:dyDescent="0.3">
      <c r="A5" t="s">
        <v>1331</v>
      </c>
      <c r="B5">
        <v>238</v>
      </c>
    </row>
    <row r="6" spans="1:2" x14ac:dyDescent="0.3">
      <c r="A6" t="s">
        <v>3809</v>
      </c>
      <c r="B6">
        <v>386</v>
      </c>
    </row>
    <row r="7" spans="1:2" x14ac:dyDescent="0.3">
      <c r="A7" t="s">
        <v>1565</v>
      </c>
      <c r="B7">
        <v>90306</v>
      </c>
    </row>
    <row r="8" spans="1:2" x14ac:dyDescent="0.3">
      <c r="A8" t="s">
        <v>1556</v>
      </c>
      <c r="B8">
        <v>325</v>
      </c>
    </row>
    <row r="9" spans="1:2" x14ac:dyDescent="0.3">
      <c r="A9" t="s">
        <v>500</v>
      </c>
      <c r="B9">
        <v>329</v>
      </c>
    </row>
    <row r="10" spans="1:2" x14ac:dyDescent="0.3">
      <c r="A10" t="s">
        <v>1408</v>
      </c>
      <c r="B10">
        <v>117</v>
      </c>
    </row>
    <row r="11" spans="1:2" x14ac:dyDescent="0.3">
      <c r="A11" t="s">
        <v>1183</v>
      </c>
      <c r="B11">
        <v>121</v>
      </c>
    </row>
    <row r="12" spans="1:2" x14ac:dyDescent="0.3">
      <c r="A12" t="s">
        <v>779</v>
      </c>
      <c r="B12">
        <v>108</v>
      </c>
    </row>
    <row r="13" spans="1:2" x14ac:dyDescent="0.3">
      <c r="A13" t="s">
        <v>1131</v>
      </c>
      <c r="B13">
        <v>90321</v>
      </c>
    </row>
    <row r="14" spans="1:2" x14ac:dyDescent="0.3">
      <c r="A14" t="s">
        <v>505</v>
      </c>
      <c r="B14">
        <v>346</v>
      </c>
    </row>
    <row r="15" spans="1:2" x14ac:dyDescent="0.3">
      <c r="A15" t="s">
        <v>189</v>
      </c>
      <c r="B15">
        <v>290</v>
      </c>
    </row>
    <row r="16" spans="1:2" x14ac:dyDescent="0.3">
      <c r="A16" t="s">
        <v>870</v>
      </c>
      <c r="B16">
        <v>46350</v>
      </c>
    </row>
    <row r="17" spans="1:2" x14ac:dyDescent="0.3">
      <c r="A17" t="s">
        <v>746</v>
      </c>
      <c r="B17">
        <v>295</v>
      </c>
    </row>
    <row r="18" spans="1:2" x14ac:dyDescent="0.3">
      <c r="A18" t="s">
        <v>1563</v>
      </c>
      <c r="B18">
        <v>115</v>
      </c>
    </row>
    <row r="19" spans="1:2" x14ac:dyDescent="0.3">
      <c r="A19" t="s">
        <v>221</v>
      </c>
      <c r="B19">
        <v>128</v>
      </c>
    </row>
    <row r="20" spans="1:2" x14ac:dyDescent="0.3">
      <c r="A20" t="s">
        <v>1559</v>
      </c>
      <c r="B20">
        <v>120</v>
      </c>
    </row>
    <row r="21" spans="1:2" x14ac:dyDescent="0.3">
      <c r="A21" t="s">
        <v>840</v>
      </c>
      <c r="B21">
        <v>48904</v>
      </c>
    </row>
    <row r="22" spans="1:2" x14ac:dyDescent="0.3">
      <c r="A22" t="s">
        <v>1557</v>
      </c>
      <c r="B22">
        <v>256</v>
      </c>
    </row>
    <row r="23" spans="1:2" x14ac:dyDescent="0.3">
      <c r="A23" t="s">
        <v>1570</v>
      </c>
      <c r="B23">
        <v>119</v>
      </c>
    </row>
    <row r="24" spans="1:2" x14ac:dyDescent="0.3">
      <c r="A24" t="s">
        <v>1570</v>
      </c>
      <c r="B24">
        <v>119</v>
      </c>
    </row>
    <row r="25" spans="1:2" x14ac:dyDescent="0.3">
      <c r="A25" t="s">
        <v>1571</v>
      </c>
      <c r="B25">
        <v>119</v>
      </c>
    </row>
    <row r="26" spans="1:2" x14ac:dyDescent="0.3">
      <c r="A26" t="s">
        <v>1571</v>
      </c>
      <c r="B26">
        <v>119</v>
      </c>
    </row>
    <row r="27" spans="1:2" x14ac:dyDescent="0.3">
      <c r="A27" t="s">
        <v>1568</v>
      </c>
      <c r="B27">
        <v>116</v>
      </c>
    </row>
    <row r="28" spans="1:2" x14ac:dyDescent="0.3">
      <c r="A28" t="s">
        <v>163</v>
      </c>
      <c r="B28">
        <v>336</v>
      </c>
    </row>
    <row r="29" spans="1:2" x14ac:dyDescent="0.3">
      <c r="A29" t="s">
        <v>8</v>
      </c>
      <c r="B29">
        <v>122</v>
      </c>
    </row>
    <row r="30" spans="1:2" x14ac:dyDescent="0.3">
      <c r="A30" t="s">
        <v>1562</v>
      </c>
      <c r="B30">
        <v>37118</v>
      </c>
    </row>
    <row r="31" spans="1:2" x14ac:dyDescent="0.3">
      <c r="A31" t="s">
        <v>1558</v>
      </c>
      <c r="B31">
        <v>104</v>
      </c>
    </row>
    <row r="32" spans="1:2" x14ac:dyDescent="0.3">
      <c r="A32" t="s">
        <v>74</v>
      </c>
      <c r="B32">
        <v>34530</v>
      </c>
    </row>
    <row r="33" spans="1:2" x14ac:dyDescent="0.3">
      <c r="A33" t="s">
        <v>1569</v>
      </c>
      <c r="B33">
        <v>34530</v>
      </c>
    </row>
    <row r="34" spans="1:2" x14ac:dyDescent="0.3">
      <c r="A34" t="s">
        <v>1569</v>
      </c>
      <c r="B34">
        <v>34530</v>
      </c>
    </row>
    <row r="35" spans="1:2" x14ac:dyDescent="0.3">
      <c r="A35" t="s">
        <v>1268</v>
      </c>
      <c r="B35">
        <v>123</v>
      </c>
    </row>
    <row r="36" spans="1:2" x14ac:dyDescent="0.3">
      <c r="A36" t="s">
        <v>186</v>
      </c>
      <c r="B36">
        <v>129</v>
      </c>
    </row>
    <row r="37" spans="1:2" x14ac:dyDescent="0.3">
      <c r="A37" t="s">
        <v>1566</v>
      </c>
      <c r="B37">
        <v>358</v>
      </c>
    </row>
    <row r="38" spans="1:2" x14ac:dyDescent="0.3">
      <c r="A38" t="s">
        <v>532</v>
      </c>
      <c r="B38">
        <v>359</v>
      </c>
    </row>
    <row r="39" spans="1:2" x14ac:dyDescent="0.3">
      <c r="A39" t="s">
        <v>1222</v>
      </c>
      <c r="B39">
        <v>363</v>
      </c>
    </row>
    <row r="40" spans="1:2" x14ac:dyDescent="0.3">
      <c r="A40" t="s">
        <v>838</v>
      </c>
      <c r="B40">
        <v>370</v>
      </c>
    </row>
    <row r="41" spans="1:2" x14ac:dyDescent="0.3">
      <c r="A41" t="s">
        <v>224</v>
      </c>
      <c r="B41">
        <v>121</v>
      </c>
    </row>
    <row r="42" spans="1:2" x14ac:dyDescent="0.3">
      <c r="A42" t="s">
        <v>1561</v>
      </c>
      <c r="B42">
        <v>373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9D098-8637-403A-BF1A-6B0313F0B494}">
  <dimension ref="A1:B1000"/>
  <sheetViews>
    <sheetView topLeftCell="A532" workbookViewId="0">
      <selection activeCell="B545" sqref="B545"/>
    </sheetView>
  </sheetViews>
  <sheetFormatPr defaultRowHeight="14.4" x14ac:dyDescent="0.3"/>
  <sheetData>
    <row r="1" spans="1:2" x14ac:dyDescent="0.3">
      <c r="A1">
        <v>1</v>
      </c>
      <c r="B1">
        <v>66293</v>
      </c>
    </row>
    <row r="2" spans="1:2" x14ac:dyDescent="0.3">
      <c r="A2">
        <v>10</v>
      </c>
      <c r="B2">
        <v>66294</v>
      </c>
    </row>
    <row r="3" spans="1:2" x14ac:dyDescent="0.3">
      <c r="A3">
        <v>100</v>
      </c>
      <c r="B3">
        <v>66295</v>
      </c>
    </row>
    <row r="4" spans="1:2" x14ac:dyDescent="0.3">
      <c r="A4">
        <v>101</v>
      </c>
      <c r="B4">
        <v>66306</v>
      </c>
    </row>
    <row r="5" spans="1:2" x14ac:dyDescent="0.3">
      <c r="A5">
        <v>102</v>
      </c>
      <c r="B5">
        <v>66319</v>
      </c>
    </row>
    <row r="6" spans="1:2" x14ac:dyDescent="0.3">
      <c r="A6">
        <v>1023</v>
      </c>
      <c r="B6">
        <v>66323</v>
      </c>
    </row>
    <row r="7" spans="1:2" x14ac:dyDescent="0.3">
      <c r="A7">
        <v>1024</v>
      </c>
      <c r="B7">
        <v>66324</v>
      </c>
    </row>
    <row r="8" spans="1:2" x14ac:dyDescent="0.3">
      <c r="A8">
        <v>1025</v>
      </c>
      <c r="B8">
        <v>66325</v>
      </c>
    </row>
    <row r="9" spans="1:2" x14ac:dyDescent="0.3">
      <c r="A9">
        <v>1026</v>
      </c>
      <c r="B9">
        <v>66326</v>
      </c>
    </row>
    <row r="10" spans="1:2" x14ac:dyDescent="0.3">
      <c r="A10">
        <v>1027</v>
      </c>
      <c r="B10">
        <v>66327</v>
      </c>
    </row>
    <row r="11" spans="1:2" x14ac:dyDescent="0.3">
      <c r="A11">
        <v>1028</v>
      </c>
      <c r="B11">
        <v>66328</v>
      </c>
    </row>
    <row r="12" spans="1:2" x14ac:dyDescent="0.3">
      <c r="A12">
        <v>1029</v>
      </c>
      <c r="B12">
        <v>66329</v>
      </c>
    </row>
    <row r="13" spans="1:2" x14ac:dyDescent="0.3">
      <c r="A13">
        <v>103</v>
      </c>
      <c r="B13">
        <v>66330</v>
      </c>
    </row>
    <row r="14" spans="1:2" x14ac:dyDescent="0.3">
      <c r="A14">
        <v>1030</v>
      </c>
      <c r="B14">
        <v>66331</v>
      </c>
    </row>
    <row r="15" spans="1:2" x14ac:dyDescent="0.3">
      <c r="A15">
        <v>1034</v>
      </c>
      <c r="B15">
        <v>66335</v>
      </c>
    </row>
    <row r="16" spans="1:2" x14ac:dyDescent="0.3">
      <c r="A16">
        <v>1035</v>
      </c>
      <c r="B16">
        <v>66336</v>
      </c>
    </row>
    <row r="17" spans="1:2" x14ac:dyDescent="0.3">
      <c r="A17">
        <v>1036</v>
      </c>
      <c r="B17">
        <v>66337</v>
      </c>
    </row>
    <row r="18" spans="1:2" x14ac:dyDescent="0.3">
      <c r="A18">
        <v>1037</v>
      </c>
      <c r="B18">
        <v>66338</v>
      </c>
    </row>
    <row r="19" spans="1:2" x14ac:dyDescent="0.3">
      <c r="A19">
        <v>1038</v>
      </c>
      <c r="B19">
        <v>66339</v>
      </c>
    </row>
    <row r="20" spans="1:2" x14ac:dyDescent="0.3">
      <c r="A20">
        <v>1039</v>
      </c>
      <c r="B20">
        <v>66340</v>
      </c>
    </row>
    <row r="21" spans="1:2" x14ac:dyDescent="0.3">
      <c r="A21">
        <v>104</v>
      </c>
      <c r="B21">
        <v>66341</v>
      </c>
    </row>
    <row r="22" spans="1:2" x14ac:dyDescent="0.3">
      <c r="A22">
        <v>1040</v>
      </c>
      <c r="B22">
        <v>66342</v>
      </c>
    </row>
    <row r="23" spans="1:2" x14ac:dyDescent="0.3">
      <c r="A23">
        <v>1041</v>
      </c>
      <c r="B23">
        <v>66343</v>
      </c>
    </row>
    <row r="24" spans="1:2" x14ac:dyDescent="0.3">
      <c r="A24">
        <v>105</v>
      </c>
      <c r="B24">
        <v>66352</v>
      </c>
    </row>
    <row r="25" spans="1:2" x14ac:dyDescent="0.3">
      <c r="A25">
        <v>1059</v>
      </c>
      <c r="B25">
        <v>66362</v>
      </c>
    </row>
    <row r="26" spans="1:2" x14ac:dyDescent="0.3">
      <c r="A26">
        <v>106</v>
      </c>
      <c r="B26">
        <v>66363</v>
      </c>
    </row>
    <row r="27" spans="1:2" x14ac:dyDescent="0.3">
      <c r="A27">
        <v>1060</v>
      </c>
      <c r="B27">
        <v>66364</v>
      </c>
    </row>
    <row r="28" spans="1:2" x14ac:dyDescent="0.3">
      <c r="A28">
        <v>1061</v>
      </c>
      <c r="B28">
        <v>66365</v>
      </c>
    </row>
    <row r="29" spans="1:2" x14ac:dyDescent="0.3">
      <c r="A29">
        <v>1062</v>
      </c>
      <c r="B29">
        <v>66366</v>
      </c>
    </row>
    <row r="30" spans="1:2" x14ac:dyDescent="0.3">
      <c r="A30">
        <v>1063</v>
      </c>
      <c r="B30">
        <v>66367</v>
      </c>
    </row>
    <row r="31" spans="1:2" x14ac:dyDescent="0.3">
      <c r="A31">
        <v>1064</v>
      </c>
      <c r="B31">
        <v>66368</v>
      </c>
    </row>
    <row r="32" spans="1:2" x14ac:dyDescent="0.3">
      <c r="A32">
        <v>1065</v>
      </c>
      <c r="B32">
        <v>66369</v>
      </c>
    </row>
    <row r="33" spans="1:2" x14ac:dyDescent="0.3">
      <c r="A33">
        <v>107</v>
      </c>
      <c r="B33">
        <v>66374</v>
      </c>
    </row>
    <row r="34" spans="1:2" x14ac:dyDescent="0.3">
      <c r="A34">
        <v>1073</v>
      </c>
      <c r="B34">
        <v>66378</v>
      </c>
    </row>
    <row r="35" spans="1:2" x14ac:dyDescent="0.3">
      <c r="A35">
        <v>1074</v>
      </c>
      <c r="B35">
        <v>66379</v>
      </c>
    </row>
    <row r="36" spans="1:2" x14ac:dyDescent="0.3">
      <c r="A36">
        <v>1075</v>
      </c>
      <c r="B36">
        <v>66380</v>
      </c>
    </row>
    <row r="37" spans="1:2" x14ac:dyDescent="0.3">
      <c r="A37" t="s">
        <v>3808</v>
      </c>
      <c r="B37">
        <v>66383</v>
      </c>
    </row>
    <row r="38" spans="1:2" x14ac:dyDescent="0.3">
      <c r="A38">
        <v>1079</v>
      </c>
      <c r="B38">
        <v>66388</v>
      </c>
    </row>
    <row r="39" spans="1:2" x14ac:dyDescent="0.3">
      <c r="A39">
        <v>108</v>
      </c>
      <c r="B39">
        <v>66389</v>
      </c>
    </row>
    <row r="40" spans="1:2" x14ac:dyDescent="0.3">
      <c r="A40">
        <v>1080</v>
      </c>
      <c r="B40">
        <v>66390</v>
      </c>
    </row>
    <row r="41" spans="1:2" x14ac:dyDescent="0.3">
      <c r="A41">
        <v>1081</v>
      </c>
      <c r="B41">
        <v>66391</v>
      </c>
    </row>
    <row r="42" spans="1:2" x14ac:dyDescent="0.3">
      <c r="A42">
        <v>1082</v>
      </c>
      <c r="B42">
        <v>66392</v>
      </c>
    </row>
    <row r="43" spans="1:2" x14ac:dyDescent="0.3">
      <c r="A43">
        <v>1083</v>
      </c>
      <c r="B43">
        <v>66393</v>
      </c>
    </row>
    <row r="44" spans="1:2" x14ac:dyDescent="0.3">
      <c r="A44">
        <v>1085</v>
      </c>
      <c r="B44">
        <v>66395</v>
      </c>
    </row>
    <row r="45" spans="1:2" x14ac:dyDescent="0.3">
      <c r="A45">
        <v>1086</v>
      </c>
      <c r="B45">
        <v>66396</v>
      </c>
    </row>
    <row r="46" spans="1:2" x14ac:dyDescent="0.3">
      <c r="A46">
        <v>1087</v>
      </c>
      <c r="B46">
        <v>66397</v>
      </c>
    </row>
    <row r="47" spans="1:2" x14ac:dyDescent="0.3">
      <c r="A47">
        <v>1088</v>
      </c>
      <c r="B47">
        <v>66398</v>
      </c>
    </row>
    <row r="48" spans="1:2" x14ac:dyDescent="0.3">
      <c r="A48">
        <v>1089</v>
      </c>
      <c r="B48">
        <v>66399</v>
      </c>
    </row>
    <row r="49" spans="1:2" x14ac:dyDescent="0.3">
      <c r="A49">
        <v>109</v>
      </c>
      <c r="B49">
        <v>66400</v>
      </c>
    </row>
    <row r="50" spans="1:2" x14ac:dyDescent="0.3">
      <c r="A50">
        <v>1090</v>
      </c>
      <c r="B50">
        <v>66401</v>
      </c>
    </row>
    <row r="51" spans="1:2" x14ac:dyDescent="0.3">
      <c r="A51">
        <v>1091</v>
      </c>
      <c r="B51">
        <v>66402</v>
      </c>
    </row>
    <row r="52" spans="1:2" x14ac:dyDescent="0.3">
      <c r="A52">
        <v>1092</v>
      </c>
      <c r="B52">
        <v>66403</v>
      </c>
    </row>
    <row r="53" spans="1:2" x14ac:dyDescent="0.3">
      <c r="A53">
        <v>1097</v>
      </c>
      <c r="B53">
        <v>66408</v>
      </c>
    </row>
    <row r="54" spans="1:2" x14ac:dyDescent="0.3">
      <c r="A54">
        <v>1098</v>
      </c>
      <c r="B54">
        <v>66409</v>
      </c>
    </row>
    <row r="55" spans="1:2" x14ac:dyDescent="0.3">
      <c r="A55">
        <v>1099</v>
      </c>
      <c r="B55">
        <v>66410</v>
      </c>
    </row>
    <row r="56" spans="1:2" x14ac:dyDescent="0.3">
      <c r="A56">
        <v>11</v>
      </c>
      <c r="B56">
        <v>66411</v>
      </c>
    </row>
    <row r="57" spans="1:2" x14ac:dyDescent="0.3">
      <c r="A57">
        <v>110</v>
      </c>
      <c r="B57">
        <v>66412</v>
      </c>
    </row>
    <row r="58" spans="1:2" x14ac:dyDescent="0.3">
      <c r="A58">
        <v>1100</v>
      </c>
      <c r="B58">
        <v>66413</v>
      </c>
    </row>
    <row r="59" spans="1:2" x14ac:dyDescent="0.3">
      <c r="A59">
        <v>1101</v>
      </c>
      <c r="B59">
        <v>66414</v>
      </c>
    </row>
    <row r="60" spans="1:2" x14ac:dyDescent="0.3">
      <c r="A60">
        <v>1102</v>
      </c>
      <c r="B60">
        <v>66415</v>
      </c>
    </row>
    <row r="61" spans="1:2" x14ac:dyDescent="0.3">
      <c r="A61">
        <v>1107</v>
      </c>
      <c r="B61">
        <v>66421</v>
      </c>
    </row>
    <row r="62" spans="1:2" x14ac:dyDescent="0.3">
      <c r="A62">
        <v>1108</v>
      </c>
      <c r="B62">
        <v>66422</v>
      </c>
    </row>
    <row r="63" spans="1:2" x14ac:dyDescent="0.3">
      <c r="A63">
        <v>111</v>
      </c>
      <c r="B63">
        <v>66424</v>
      </c>
    </row>
    <row r="64" spans="1:2" x14ac:dyDescent="0.3">
      <c r="A64">
        <v>1113</v>
      </c>
      <c r="B64">
        <v>66430</v>
      </c>
    </row>
    <row r="65" spans="1:2" x14ac:dyDescent="0.3">
      <c r="A65">
        <v>1114</v>
      </c>
      <c r="B65">
        <v>66431</v>
      </c>
    </row>
    <row r="66" spans="1:2" x14ac:dyDescent="0.3">
      <c r="A66">
        <v>1115</v>
      </c>
      <c r="B66">
        <v>66432</v>
      </c>
    </row>
    <row r="67" spans="1:2" x14ac:dyDescent="0.3">
      <c r="A67">
        <v>1116</v>
      </c>
      <c r="B67">
        <v>66433</v>
      </c>
    </row>
    <row r="68" spans="1:2" x14ac:dyDescent="0.3">
      <c r="A68">
        <v>1117</v>
      </c>
      <c r="B68">
        <v>66434</v>
      </c>
    </row>
    <row r="69" spans="1:2" x14ac:dyDescent="0.3">
      <c r="A69">
        <v>1118</v>
      </c>
      <c r="B69">
        <v>66435</v>
      </c>
    </row>
    <row r="70" spans="1:2" x14ac:dyDescent="0.3">
      <c r="A70">
        <v>112</v>
      </c>
      <c r="B70">
        <v>66437</v>
      </c>
    </row>
    <row r="71" spans="1:2" x14ac:dyDescent="0.3">
      <c r="A71">
        <v>1120</v>
      </c>
      <c r="B71">
        <v>66438</v>
      </c>
    </row>
    <row r="72" spans="1:2" x14ac:dyDescent="0.3">
      <c r="A72">
        <v>1122</v>
      </c>
      <c r="B72">
        <v>66440</v>
      </c>
    </row>
    <row r="73" spans="1:2" x14ac:dyDescent="0.3">
      <c r="A73">
        <v>1124</v>
      </c>
      <c r="B73">
        <v>66442</v>
      </c>
    </row>
    <row r="74" spans="1:2" x14ac:dyDescent="0.3">
      <c r="A74">
        <v>1127</v>
      </c>
      <c r="B74">
        <v>66445</v>
      </c>
    </row>
    <row r="75" spans="1:2" x14ac:dyDescent="0.3">
      <c r="A75">
        <v>1131</v>
      </c>
      <c r="B75">
        <v>66450</v>
      </c>
    </row>
    <row r="76" spans="1:2" x14ac:dyDescent="0.3">
      <c r="A76">
        <v>1132</v>
      </c>
      <c r="B76">
        <v>66451</v>
      </c>
    </row>
    <row r="77" spans="1:2" x14ac:dyDescent="0.3">
      <c r="A77">
        <v>1133</v>
      </c>
      <c r="B77">
        <v>66452</v>
      </c>
    </row>
    <row r="78" spans="1:2" x14ac:dyDescent="0.3">
      <c r="A78">
        <v>1137</v>
      </c>
      <c r="B78">
        <v>66456</v>
      </c>
    </row>
    <row r="79" spans="1:2" x14ac:dyDescent="0.3">
      <c r="A79">
        <v>1140</v>
      </c>
      <c r="B79">
        <v>66460</v>
      </c>
    </row>
    <row r="80" spans="1:2" x14ac:dyDescent="0.3">
      <c r="A80">
        <v>1141</v>
      </c>
      <c r="B80">
        <v>66461</v>
      </c>
    </row>
    <row r="81" spans="1:2" x14ac:dyDescent="0.3">
      <c r="A81">
        <v>1142</v>
      </c>
      <c r="B81">
        <v>66462</v>
      </c>
    </row>
    <row r="82" spans="1:2" x14ac:dyDescent="0.3">
      <c r="A82">
        <v>1143</v>
      </c>
      <c r="B82">
        <v>66463</v>
      </c>
    </row>
    <row r="83" spans="1:2" x14ac:dyDescent="0.3">
      <c r="A83">
        <v>1144</v>
      </c>
      <c r="B83">
        <v>66464</v>
      </c>
    </row>
    <row r="84" spans="1:2" x14ac:dyDescent="0.3">
      <c r="A84">
        <v>1145</v>
      </c>
      <c r="B84">
        <v>66465</v>
      </c>
    </row>
    <row r="85" spans="1:2" x14ac:dyDescent="0.3">
      <c r="A85">
        <v>1146</v>
      </c>
      <c r="B85">
        <v>66466</v>
      </c>
    </row>
    <row r="86" spans="1:2" x14ac:dyDescent="0.3">
      <c r="A86">
        <v>1148</v>
      </c>
      <c r="B86">
        <v>66468</v>
      </c>
    </row>
    <row r="87" spans="1:2" x14ac:dyDescent="0.3">
      <c r="A87">
        <v>12</v>
      </c>
      <c r="B87">
        <v>66525</v>
      </c>
    </row>
    <row r="88" spans="1:2" x14ac:dyDescent="0.3">
      <c r="A88">
        <v>129</v>
      </c>
      <c r="B88">
        <v>66625</v>
      </c>
    </row>
    <row r="89" spans="1:2" x14ac:dyDescent="0.3">
      <c r="A89">
        <v>13</v>
      </c>
      <c r="B89">
        <v>66636</v>
      </c>
    </row>
    <row r="90" spans="1:2" x14ac:dyDescent="0.3">
      <c r="A90">
        <v>130</v>
      </c>
      <c r="B90">
        <v>66637</v>
      </c>
    </row>
    <row r="91" spans="1:2" x14ac:dyDescent="0.3">
      <c r="A91">
        <v>131</v>
      </c>
      <c r="B91">
        <v>66648</v>
      </c>
    </row>
    <row r="92" spans="1:2" x14ac:dyDescent="0.3">
      <c r="A92">
        <v>132</v>
      </c>
      <c r="B92">
        <v>66659</v>
      </c>
    </row>
    <row r="93" spans="1:2" x14ac:dyDescent="0.3">
      <c r="A93">
        <v>133</v>
      </c>
      <c r="B93">
        <v>66670</v>
      </c>
    </row>
    <row r="94" spans="1:2" x14ac:dyDescent="0.3">
      <c r="A94">
        <v>1333</v>
      </c>
      <c r="B94">
        <v>66674</v>
      </c>
    </row>
    <row r="95" spans="1:2" x14ac:dyDescent="0.3">
      <c r="A95">
        <v>1334</v>
      </c>
      <c r="B95">
        <v>66675</v>
      </c>
    </row>
    <row r="96" spans="1:2" x14ac:dyDescent="0.3">
      <c r="A96">
        <v>1335</v>
      </c>
      <c r="B96">
        <v>66676</v>
      </c>
    </row>
    <row r="97" spans="1:2" x14ac:dyDescent="0.3">
      <c r="A97">
        <v>1336</v>
      </c>
      <c r="B97">
        <v>66677</v>
      </c>
    </row>
    <row r="98" spans="1:2" x14ac:dyDescent="0.3">
      <c r="A98">
        <v>1337</v>
      </c>
      <c r="B98">
        <v>66678</v>
      </c>
    </row>
    <row r="99" spans="1:2" x14ac:dyDescent="0.3">
      <c r="A99">
        <v>1338</v>
      </c>
      <c r="B99">
        <v>66679</v>
      </c>
    </row>
    <row r="100" spans="1:2" x14ac:dyDescent="0.3">
      <c r="A100">
        <v>1339</v>
      </c>
      <c r="B100">
        <v>66680</v>
      </c>
    </row>
    <row r="101" spans="1:2" x14ac:dyDescent="0.3">
      <c r="A101">
        <v>134</v>
      </c>
      <c r="B101">
        <v>66681</v>
      </c>
    </row>
    <row r="102" spans="1:2" x14ac:dyDescent="0.3">
      <c r="A102">
        <v>1340</v>
      </c>
      <c r="B102">
        <v>66682</v>
      </c>
    </row>
    <row r="103" spans="1:2" x14ac:dyDescent="0.3">
      <c r="A103">
        <v>1341</v>
      </c>
      <c r="B103">
        <v>66683</v>
      </c>
    </row>
    <row r="104" spans="1:2" x14ac:dyDescent="0.3">
      <c r="A104">
        <v>1342</v>
      </c>
      <c r="B104">
        <v>66684</v>
      </c>
    </row>
    <row r="105" spans="1:2" x14ac:dyDescent="0.3">
      <c r="A105">
        <v>1343</v>
      </c>
      <c r="B105">
        <v>66685</v>
      </c>
    </row>
    <row r="106" spans="1:2" x14ac:dyDescent="0.3">
      <c r="A106">
        <v>1344</v>
      </c>
      <c r="B106">
        <v>66686</v>
      </c>
    </row>
    <row r="107" spans="1:2" x14ac:dyDescent="0.3">
      <c r="A107">
        <v>1345</v>
      </c>
      <c r="B107">
        <v>66687</v>
      </c>
    </row>
    <row r="108" spans="1:2" x14ac:dyDescent="0.3">
      <c r="A108">
        <v>1346</v>
      </c>
      <c r="B108">
        <v>66688</v>
      </c>
    </row>
    <row r="109" spans="1:2" x14ac:dyDescent="0.3">
      <c r="A109">
        <v>1347</v>
      </c>
      <c r="B109">
        <v>66689</v>
      </c>
    </row>
    <row r="110" spans="1:2" x14ac:dyDescent="0.3">
      <c r="A110">
        <v>1348</v>
      </c>
      <c r="B110">
        <v>66690</v>
      </c>
    </row>
    <row r="111" spans="1:2" x14ac:dyDescent="0.3">
      <c r="A111">
        <v>1349</v>
      </c>
      <c r="B111">
        <v>66691</v>
      </c>
    </row>
    <row r="112" spans="1:2" x14ac:dyDescent="0.3">
      <c r="A112">
        <v>135</v>
      </c>
      <c r="B112">
        <v>66692</v>
      </c>
    </row>
    <row r="113" spans="1:2" x14ac:dyDescent="0.3">
      <c r="A113">
        <v>1350</v>
      </c>
      <c r="B113">
        <v>66693</v>
      </c>
    </row>
    <row r="114" spans="1:2" x14ac:dyDescent="0.3">
      <c r="A114">
        <v>1351</v>
      </c>
      <c r="B114">
        <v>66694</v>
      </c>
    </row>
    <row r="115" spans="1:2" x14ac:dyDescent="0.3">
      <c r="A115">
        <v>1352</v>
      </c>
      <c r="B115">
        <v>66695</v>
      </c>
    </row>
    <row r="116" spans="1:2" x14ac:dyDescent="0.3">
      <c r="A116">
        <v>1353</v>
      </c>
      <c r="B116">
        <v>66696</v>
      </c>
    </row>
    <row r="117" spans="1:2" x14ac:dyDescent="0.3">
      <c r="A117">
        <v>1354</v>
      </c>
      <c r="B117">
        <v>66697</v>
      </c>
    </row>
    <row r="118" spans="1:2" x14ac:dyDescent="0.3">
      <c r="A118">
        <v>1355</v>
      </c>
      <c r="B118">
        <v>66698</v>
      </c>
    </row>
    <row r="119" spans="1:2" x14ac:dyDescent="0.3">
      <c r="A119">
        <v>1356</v>
      </c>
      <c r="B119">
        <v>66699</v>
      </c>
    </row>
    <row r="120" spans="1:2" x14ac:dyDescent="0.3">
      <c r="A120">
        <v>1357</v>
      </c>
      <c r="B120">
        <v>66700</v>
      </c>
    </row>
    <row r="121" spans="1:2" x14ac:dyDescent="0.3">
      <c r="A121">
        <v>1358</v>
      </c>
      <c r="B121">
        <v>66701</v>
      </c>
    </row>
    <row r="122" spans="1:2" x14ac:dyDescent="0.3">
      <c r="A122">
        <v>1359</v>
      </c>
      <c r="B122">
        <v>66702</v>
      </c>
    </row>
    <row r="123" spans="1:2" x14ac:dyDescent="0.3">
      <c r="A123">
        <v>136</v>
      </c>
      <c r="B123">
        <v>66703</v>
      </c>
    </row>
    <row r="124" spans="1:2" x14ac:dyDescent="0.3">
      <c r="A124">
        <v>1360</v>
      </c>
      <c r="B124">
        <v>66704</v>
      </c>
    </row>
    <row r="125" spans="1:2" x14ac:dyDescent="0.3">
      <c r="A125">
        <v>1361</v>
      </c>
      <c r="B125">
        <v>66705</v>
      </c>
    </row>
    <row r="126" spans="1:2" x14ac:dyDescent="0.3">
      <c r="A126">
        <v>1362</v>
      </c>
      <c r="B126">
        <v>66706</v>
      </c>
    </row>
    <row r="127" spans="1:2" x14ac:dyDescent="0.3">
      <c r="A127">
        <v>1363</v>
      </c>
      <c r="B127">
        <v>66707</v>
      </c>
    </row>
    <row r="128" spans="1:2" x14ac:dyDescent="0.3">
      <c r="A128">
        <v>1366</v>
      </c>
      <c r="B128">
        <v>66710</v>
      </c>
    </row>
    <row r="129" spans="1:2" x14ac:dyDescent="0.3">
      <c r="A129">
        <v>1367</v>
      </c>
      <c r="B129">
        <v>66711</v>
      </c>
    </row>
    <row r="130" spans="1:2" x14ac:dyDescent="0.3">
      <c r="A130">
        <v>1368</v>
      </c>
      <c r="B130">
        <v>66712</v>
      </c>
    </row>
    <row r="131" spans="1:2" x14ac:dyDescent="0.3">
      <c r="A131">
        <v>1369</v>
      </c>
      <c r="B131">
        <v>66713</v>
      </c>
    </row>
    <row r="132" spans="1:2" x14ac:dyDescent="0.3">
      <c r="A132">
        <v>137</v>
      </c>
      <c r="B132">
        <v>66714</v>
      </c>
    </row>
    <row r="133" spans="1:2" x14ac:dyDescent="0.3">
      <c r="A133">
        <v>1370</v>
      </c>
      <c r="B133">
        <v>66715</v>
      </c>
    </row>
    <row r="134" spans="1:2" x14ac:dyDescent="0.3">
      <c r="A134">
        <v>1371</v>
      </c>
      <c r="B134">
        <v>66716</v>
      </c>
    </row>
    <row r="135" spans="1:2" x14ac:dyDescent="0.3">
      <c r="A135">
        <v>1372</v>
      </c>
      <c r="B135">
        <v>66717</v>
      </c>
    </row>
    <row r="136" spans="1:2" x14ac:dyDescent="0.3">
      <c r="A136">
        <v>1373</v>
      </c>
      <c r="B136">
        <v>66718</v>
      </c>
    </row>
    <row r="137" spans="1:2" x14ac:dyDescent="0.3">
      <c r="A137">
        <v>1374</v>
      </c>
      <c r="B137">
        <v>66719</v>
      </c>
    </row>
    <row r="138" spans="1:2" x14ac:dyDescent="0.3">
      <c r="A138">
        <v>1375</v>
      </c>
      <c r="B138">
        <v>66720</v>
      </c>
    </row>
    <row r="139" spans="1:2" x14ac:dyDescent="0.3">
      <c r="A139">
        <v>1376</v>
      </c>
      <c r="B139">
        <v>66721</v>
      </c>
    </row>
    <row r="140" spans="1:2" x14ac:dyDescent="0.3">
      <c r="A140">
        <v>1377</v>
      </c>
      <c r="B140">
        <v>66722</v>
      </c>
    </row>
    <row r="141" spans="1:2" x14ac:dyDescent="0.3">
      <c r="A141">
        <v>1378</v>
      </c>
      <c r="B141">
        <v>66723</v>
      </c>
    </row>
    <row r="142" spans="1:2" x14ac:dyDescent="0.3">
      <c r="A142">
        <v>1379</v>
      </c>
      <c r="B142">
        <v>66724</v>
      </c>
    </row>
    <row r="143" spans="1:2" x14ac:dyDescent="0.3">
      <c r="A143">
        <v>1380</v>
      </c>
      <c r="B143">
        <v>66726</v>
      </c>
    </row>
    <row r="144" spans="1:2" x14ac:dyDescent="0.3">
      <c r="A144">
        <v>1381</v>
      </c>
      <c r="B144">
        <v>66727</v>
      </c>
    </row>
    <row r="145" spans="1:2" x14ac:dyDescent="0.3">
      <c r="A145">
        <v>1382</v>
      </c>
      <c r="B145">
        <v>66728</v>
      </c>
    </row>
    <row r="146" spans="1:2" x14ac:dyDescent="0.3">
      <c r="A146">
        <v>1383</v>
      </c>
      <c r="B146">
        <v>66729</v>
      </c>
    </row>
    <row r="147" spans="1:2" x14ac:dyDescent="0.3">
      <c r="A147">
        <v>1384</v>
      </c>
      <c r="B147">
        <v>66730</v>
      </c>
    </row>
    <row r="148" spans="1:2" x14ac:dyDescent="0.3">
      <c r="A148">
        <v>1385</v>
      </c>
      <c r="B148">
        <v>66731</v>
      </c>
    </row>
    <row r="149" spans="1:2" x14ac:dyDescent="0.3">
      <c r="A149">
        <v>1386</v>
      </c>
      <c r="B149">
        <v>66732</v>
      </c>
    </row>
    <row r="150" spans="1:2" x14ac:dyDescent="0.3">
      <c r="A150">
        <v>1387</v>
      </c>
      <c r="B150">
        <v>66733</v>
      </c>
    </row>
    <row r="151" spans="1:2" x14ac:dyDescent="0.3">
      <c r="A151">
        <v>1388</v>
      </c>
      <c r="B151">
        <v>66734</v>
      </c>
    </row>
    <row r="152" spans="1:2" x14ac:dyDescent="0.3">
      <c r="A152">
        <v>1389</v>
      </c>
      <c r="B152">
        <v>66735</v>
      </c>
    </row>
    <row r="153" spans="1:2" x14ac:dyDescent="0.3">
      <c r="A153">
        <v>1390</v>
      </c>
      <c r="B153">
        <v>66737</v>
      </c>
    </row>
    <row r="154" spans="1:2" x14ac:dyDescent="0.3">
      <c r="A154">
        <v>1391</v>
      </c>
      <c r="B154">
        <v>66738</v>
      </c>
    </row>
    <row r="155" spans="1:2" x14ac:dyDescent="0.3">
      <c r="A155">
        <v>1392</v>
      </c>
      <c r="B155">
        <v>66739</v>
      </c>
    </row>
    <row r="156" spans="1:2" x14ac:dyDescent="0.3">
      <c r="A156">
        <v>1393</v>
      </c>
      <c r="B156">
        <v>66740</v>
      </c>
    </row>
    <row r="157" spans="1:2" x14ac:dyDescent="0.3">
      <c r="A157">
        <v>1394</v>
      </c>
      <c r="B157">
        <v>66741</v>
      </c>
    </row>
    <row r="158" spans="1:2" x14ac:dyDescent="0.3">
      <c r="A158">
        <v>1395</v>
      </c>
      <c r="B158">
        <v>66742</v>
      </c>
    </row>
    <row r="159" spans="1:2" x14ac:dyDescent="0.3">
      <c r="A159">
        <v>1396</v>
      </c>
      <c r="B159">
        <v>66743</v>
      </c>
    </row>
    <row r="160" spans="1:2" x14ac:dyDescent="0.3">
      <c r="A160">
        <v>1397</v>
      </c>
      <c r="B160">
        <v>66744</v>
      </c>
    </row>
    <row r="161" spans="1:2" x14ac:dyDescent="0.3">
      <c r="A161">
        <v>1398</v>
      </c>
      <c r="B161">
        <v>66745</v>
      </c>
    </row>
    <row r="162" spans="1:2" x14ac:dyDescent="0.3">
      <c r="A162">
        <v>1399</v>
      </c>
      <c r="B162">
        <v>66746</v>
      </c>
    </row>
    <row r="163" spans="1:2" x14ac:dyDescent="0.3">
      <c r="A163">
        <v>1400</v>
      </c>
      <c r="B163">
        <v>66749</v>
      </c>
    </row>
    <row r="164" spans="1:2" x14ac:dyDescent="0.3">
      <c r="A164">
        <v>1401</v>
      </c>
      <c r="B164">
        <v>66750</v>
      </c>
    </row>
    <row r="165" spans="1:2" x14ac:dyDescent="0.3">
      <c r="A165">
        <v>1402</v>
      </c>
      <c r="B165">
        <v>66751</v>
      </c>
    </row>
    <row r="166" spans="1:2" x14ac:dyDescent="0.3">
      <c r="A166">
        <v>1403</v>
      </c>
      <c r="B166">
        <v>66752</v>
      </c>
    </row>
    <row r="167" spans="1:2" x14ac:dyDescent="0.3">
      <c r="A167">
        <v>1404</v>
      </c>
      <c r="B167">
        <v>66753</v>
      </c>
    </row>
    <row r="168" spans="1:2" x14ac:dyDescent="0.3">
      <c r="A168">
        <v>1405</v>
      </c>
      <c r="B168">
        <v>66754</v>
      </c>
    </row>
    <row r="169" spans="1:2" x14ac:dyDescent="0.3">
      <c r="A169">
        <v>1406</v>
      </c>
      <c r="B169">
        <v>66755</v>
      </c>
    </row>
    <row r="170" spans="1:2" x14ac:dyDescent="0.3">
      <c r="A170">
        <v>1407</v>
      </c>
      <c r="B170">
        <v>66756</v>
      </c>
    </row>
    <row r="171" spans="1:2" x14ac:dyDescent="0.3">
      <c r="A171">
        <v>1408</v>
      </c>
      <c r="B171">
        <v>66757</v>
      </c>
    </row>
    <row r="172" spans="1:2" x14ac:dyDescent="0.3">
      <c r="A172">
        <v>1409</v>
      </c>
      <c r="B172">
        <v>66758</v>
      </c>
    </row>
    <row r="173" spans="1:2" x14ac:dyDescent="0.3">
      <c r="A173">
        <v>1410</v>
      </c>
      <c r="B173">
        <v>66760</v>
      </c>
    </row>
    <row r="174" spans="1:2" x14ac:dyDescent="0.3">
      <c r="A174">
        <v>1411</v>
      </c>
      <c r="B174">
        <v>66761</v>
      </c>
    </row>
    <row r="175" spans="1:2" x14ac:dyDescent="0.3">
      <c r="A175">
        <v>1412</v>
      </c>
      <c r="B175">
        <v>66762</v>
      </c>
    </row>
    <row r="176" spans="1:2" x14ac:dyDescent="0.3">
      <c r="A176">
        <v>1413</v>
      </c>
      <c r="B176">
        <v>66763</v>
      </c>
    </row>
    <row r="177" spans="1:2" x14ac:dyDescent="0.3">
      <c r="A177">
        <v>1414</v>
      </c>
      <c r="B177">
        <v>66764</v>
      </c>
    </row>
    <row r="178" spans="1:2" x14ac:dyDescent="0.3">
      <c r="A178">
        <v>1415</v>
      </c>
      <c r="B178">
        <v>66765</v>
      </c>
    </row>
    <row r="179" spans="1:2" x14ac:dyDescent="0.3">
      <c r="A179">
        <v>1416</v>
      </c>
      <c r="B179">
        <v>66766</v>
      </c>
    </row>
    <row r="180" spans="1:2" x14ac:dyDescent="0.3">
      <c r="A180">
        <v>1417</v>
      </c>
      <c r="B180">
        <v>66767</v>
      </c>
    </row>
    <row r="181" spans="1:2" x14ac:dyDescent="0.3">
      <c r="A181">
        <v>1418</v>
      </c>
      <c r="B181">
        <v>66768</v>
      </c>
    </row>
    <row r="182" spans="1:2" x14ac:dyDescent="0.3">
      <c r="A182">
        <v>1419</v>
      </c>
      <c r="B182">
        <v>66769</v>
      </c>
    </row>
    <row r="183" spans="1:2" x14ac:dyDescent="0.3">
      <c r="A183">
        <v>1420</v>
      </c>
      <c r="B183">
        <v>66771</v>
      </c>
    </row>
    <row r="184" spans="1:2" x14ac:dyDescent="0.3">
      <c r="A184">
        <v>1421</v>
      </c>
      <c r="B184">
        <v>66772</v>
      </c>
    </row>
    <row r="185" spans="1:2" x14ac:dyDescent="0.3">
      <c r="A185">
        <v>1422</v>
      </c>
      <c r="B185">
        <v>66773</v>
      </c>
    </row>
    <row r="186" spans="1:2" x14ac:dyDescent="0.3">
      <c r="A186">
        <v>1423</v>
      </c>
      <c r="B186">
        <v>90324</v>
      </c>
    </row>
    <row r="187" spans="1:2" x14ac:dyDescent="0.3">
      <c r="A187">
        <v>1424</v>
      </c>
      <c r="B187">
        <v>66774</v>
      </c>
    </row>
    <row r="188" spans="1:2" x14ac:dyDescent="0.3">
      <c r="A188">
        <v>1425</v>
      </c>
      <c r="B188">
        <v>66775</v>
      </c>
    </row>
    <row r="189" spans="1:2" x14ac:dyDescent="0.3">
      <c r="A189">
        <v>1426</v>
      </c>
      <c r="B189">
        <v>66776</v>
      </c>
    </row>
    <row r="190" spans="1:2" x14ac:dyDescent="0.3">
      <c r="A190">
        <v>1427</v>
      </c>
      <c r="B190">
        <v>66777</v>
      </c>
    </row>
    <row r="191" spans="1:2" x14ac:dyDescent="0.3">
      <c r="A191">
        <v>1428</v>
      </c>
      <c r="B191">
        <v>66778</v>
      </c>
    </row>
    <row r="192" spans="1:2" x14ac:dyDescent="0.3">
      <c r="A192">
        <v>1429</v>
      </c>
      <c r="B192">
        <v>66779</v>
      </c>
    </row>
    <row r="193" spans="1:2" x14ac:dyDescent="0.3">
      <c r="A193">
        <v>1430</v>
      </c>
      <c r="B193">
        <v>66781</v>
      </c>
    </row>
    <row r="194" spans="1:2" x14ac:dyDescent="0.3">
      <c r="A194">
        <v>1431</v>
      </c>
      <c r="B194">
        <v>66782</v>
      </c>
    </row>
    <row r="195" spans="1:2" x14ac:dyDescent="0.3">
      <c r="A195">
        <v>1432</v>
      </c>
      <c r="B195">
        <v>66783</v>
      </c>
    </row>
    <row r="196" spans="1:2" x14ac:dyDescent="0.3">
      <c r="A196">
        <v>1433</v>
      </c>
      <c r="B196">
        <v>66784</v>
      </c>
    </row>
    <row r="197" spans="1:2" x14ac:dyDescent="0.3">
      <c r="A197">
        <v>1434</v>
      </c>
      <c r="B197">
        <v>66785</v>
      </c>
    </row>
    <row r="198" spans="1:2" x14ac:dyDescent="0.3">
      <c r="A198">
        <v>1435</v>
      </c>
      <c r="B198">
        <v>66786</v>
      </c>
    </row>
    <row r="199" spans="1:2" x14ac:dyDescent="0.3">
      <c r="A199">
        <v>1436</v>
      </c>
      <c r="B199">
        <v>66787</v>
      </c>
    </row>
    <row r="200" spans="1:2" x14ac:dyDescent="0.3">
      <c r="A200">
        <v>1438</v>
      </c>
      <c r="B200">
        <v>66789</v>
      </c>
    </row>
    <row r="201" spans="1:2" x14ac:dyDescent="0.3">
      <c r="A201">
        <v>1439</v>
      </c>
      <c r="B201">
        <v>66790</v>
      </c>
    </row>
    <row r="202" spans="1:2" x14ac:dyDescent="0.3">
      <c r="A202">
        <v>1440</v>
      </c>
      <c r="B202">
        <v>66792</v>
      </c>
    </row>
    <row r="203" spans="1:2" x14ac:dyDescent="0.3">
      <c r="A203">
        <v>1441</v>
      </c>
      <c r="B203">
        <v>66793</v>
      </c>
    </row>
    <row r="204" spans="1:2" x14ac:dyDescent="0.3">
      <c r="A204">
        <v>1442</v>
      </c>
      <c r="B204">
        <v>66794</v>
      </c>
    </row>
    <row r="205" spans="1:2" x14ac:dyDescent="0.3">
      <c r="A205">
        <v>1443</v>
      </c>
      <c r="B205">
        <v>66795</v>
      </c>
    </row>
    <row r="206" spans="1:2" x14ac:dyDescent="0.3">
      <c r="A206">
        <v>1444</v>
      </c>
      <c r="B206">
        <v>66796</v>
      </c>
    </row>
    <row r="207" spans="1:2" x14ac:dyDescent="0.3">
      <c r="A207">
        <v>1445</v>
      </c>
      <c r="B207">
        <v>66797</v>
      </c>
    </row>
    <row r="208" spans="1:2" x14ac:dyDescent="0.3">
      <c r="A208">
        <v>1446</v>
      </c>
      <c r="B208">
        <v>66798</v>
      </c>
    </row>
    <row r="209" spans="1:2" x14ac:dyDescent="0.3">
      <c r="A209">
        <v>1447</v>
      </c>
      <c r="B209">
        <v>66799</v>
      </c>
    </row>
    <row r="210" spans="1:2" x14ac:dyDescent="0.3">
      <c r="A210">
        <v>1448</v>
      </c>
      <c r="B210">
        <v>66800</v>
      </c>
    </row>
    <row r="211" spans="1:2" x14ac:dyDescent="0.3">
      <c r="A211">
        <v>1449</v>
      </c>
      <c r="B211">
        <v>66801</v>
      </c>
    </row>
    <row r="212" spans="1:2" x14ac:dyDescent="0.3">
      <c r="A212">
        <v>1450</v>
      </c>
      <c r="B212">
        <v>66803</v>
      </c>
    </row>
    <row r="213" spans="1:2" x14ac:dyDescent="0.3">
      <c r="A213">
        <v>1451</v>
      </c>
      <c r="B213">
        <v>66804</v>
      </c>
    </row>
    <row r="214" spans="1:2" x14ac:dyDescent="0.3">
      <c r="A214">
        <v>1452</v>
      </c>
      <c r="B214">
        <v>66805</v>
      </c>
    </row>
    <row r="215" spans="1:2" x14ac:dyDescent="0.3">
      <c r="A215">
        <v>1453</v>
      </c>
      <c r="B215">
        <v>66806</v>
      </c>
    </row>
    <row r="216" spans="1:2" x14ac:dyDescent="0.3">
      <c r="A216">
        <v>1454</v>
      </c>
      <c r="B216">
        <v>66807</v>
      </c>
    </row>
    <row r="217" spans="1:2" x14ac:dyDescent="0.3">
      <c r="A217">
        <v>1455</v>
      </c>
      <c r="B217">
        <v>66808</v>
      </c>
    </row>
    <row r="218" spans="1:2" x14ac:dyDescent="0.3">
      <c r="A218">
        <v>1456</v>
      </c>
      <c r="B218">
        <v>66809</v>
      </c>
    </row>
    <row r="219" spans="1:2" x14ac:dyDescent="0.3">
      <c r="A219">
        <v>1460</v>
      </c>
      <c r="B219">
        <v>66814</v>
      </c>
    </row>
    <row r="220" spans="1:2" x14ac:dyDescent="0.3">
      <c r="A220">
        <v>1529</v>
      </c>
      <c r="B220">
        <v>66890</v>
      </c>
    </row>
    <row r="221" spans="1:2" x14ac:dyDescent="0.3">
      <c r="A221">
        <v>1530</v>
      </c>
      <c r="B221">
        <v>66892</v>
      </c>
    </row>
    <row r="222" spans="1:2" x14ac:dyDescent="0.3">
      <c r="A222">
        <v>1531</v>
      </c>
      <c r="B222">
        <v>66893</v>
      </c>
    </row>
    <row r="223" spans="1:2" x14ac:dyDescent="0.3">
      <c r="A223" t="s">
        <v>3804</v>
      </c>
      <c r="B223">
        <v>66894</v>
      </c>
    </row>
    <row r="224" spans="1:2" x14ac:dyDescent="0.3">
      <c r="A224">
        <v>1533</v>
      </c>
      <c r="B224">
        <v>66896</v>
      </c>
    </row>
    <row r="225" spans="1:2" x14ac:dyDescent="0.3">
      <c r="A225">
        <v>1535</v>
      </c>
      <c r="B225">
        <v>66898</v>
      </c>
    </row>
    <row r="226" spans="1:2" x14ac:dyDescent="0.3">
      <c r="A226">
        <v>1536</v>
      </c>
      <c r="B226">
        <v>66899</v>
      </c>
    </row>
    <row r="227" spans="1:2" x14ac:dyDescent="0.3">
      <c r="A227">
        <v>1537</v>
      </c>
      <c r="B227">
        <v>66900</v>
      </c>
    </row>
    <row r="228" spans="1:2" x14ac:dyDescent="0.3">
      <c r="A228">
        <v>1538</v>
      </c>
      <c r="B228">
        <v>66901</v>
      </c>
    </row>
    <row r="229" spans="1:2" x14ac:dyDescent="0.3">
      <c r="A229">
        <v>1539</v>
      </c>
      <c r="B229">
        <v>66902</v>
      </c>
    </row>
    <row r="230" spans="1:2" x14ac:dyDescent="0.3">
      <c r="A230">
        <v>1540</v>
      </c>
      <c r="B230">
        <v>66904</v>
      </c>
    </row>
    <row r="231" spans="1:2" x14ac:dyDescent="0.3">
      <c r="A231">
        <v>1543</v>
      </c>
      <c r="B231">
        <v>66906</v>
      </c>
    </row>
    <row r="232" spans="1:2" x14ac:dyDescent="0.3">
      <c r="A232">
        <v>1544</v>
      </c>
      <c r="B232">
        <v>66907</v>
      </c>
    </row>
    <row r="233" spans="1:2" x14ac:dyDescent="0.3">
      <c r="A233">
        <v>1545</v>
      </c>
      <c r="B233">
        <v>66908</v>
      </c>
    </row>
    <row r="234" spans="1:2" x14ac:dyDescent="0.3">
      <c r="A234">
        <v>1546</v>
      </c>
      <c r="B234">
        <v>66909</v>
      </c>
    </row>
    <row r="235" spans="1:2" x14ac:dyDescent="0.3">
      <c r="A235">
        <v>1547</v>
      </c>
      <c r="B235">
        <v>66910</v>
      </c>
    </row>
    <row r="236" spans="1:2" x14ac:dyDescent="0.3">
      <c r="A236">
        <v>1548</v>
      </c>
      <c r="B236">
        <v>66911</v>
      </c>
    </row>
    <row r="237" spans="1:2" x14ac:dyDescent="0.3">
      <c r="A237">
        <v>1549</v>
      </c>
      <c r="B237">
        <v>66912</v>
      </c>
    </row>
    <row r="238" spans="1:2" x14ac:dyDescent="0.3">
      <c r="A238">
        <v>1593</v>
      </c>
      <c r="B238">
        <v>66961</v>
      </c>
    </row>
    <row r="239" spans="1:2" x14ac:dyDescent="0.3">
      <c r="A239">
        <v>1594</v>
      </c>
      <c r="B239">
        <v>66962</v>
      </c>
    </row>
    <row r="240" spans="1:2" x14ac:dyDescent="0.3">
      <c r="A240">
        <v>1595</v>
      </c>
      <c r="B240">
        <v>66963</v>
      </c>
    </row>
    <row r="241" spans="1:2" x14ac:dyDescent="0.3">
      <c r="A241">
        <v>1596</v>
      </c>
      <c r="B241">
        <v>66964</v>
      </c>
    </row>
    <row r="242" spans="1:2" x14ac:dyDescent="0.3">
      <c r="A242">
        <v>1597</v>
      </c>
      <c r="B242">
        <v>66965</v>
      </c>
    </row>
    <row r="243" spans="1:2" x14ac:dyDescent="0.3">
      <c r="A243">
        <v>1598</v>
      </c>
      <c r="B243">
        <v>66966</v>
      </c>
    </row>
    <row r="244" spans="1:2" x14ac:dyDescent="0.3">
      <c r="A244">
        <v>1599</v>
      </c>
      <c r="B244">
        <v>66967</v>
      </c>
    </row>
    <row r="245" spans="1:2" x14ac:dyDescent="0.3">
      <c r="A245">
        <v>1600</v>
      </c>
      <c r="B245">
        <v>66970</v>
      </c>
    </row>
    <row r="246" spans="1:2" x14ac:dyDescent="0.3">
      <c r="A246">
        <v>1642</v>
      </c>
      <c r="B246">
        <v>67018</v>
      </c>
    </row>
    <row r="247" spans="1:2" x14ac:dyDescent="0.3">
      <c r="A247">
        <v>1643</v>
      </c>
      <c r="B247">
        <v>67019</v>
      </c>
    </row>
    <row r="248" spans="1:2" x14ac:dyDescent="0.3">
      <c r="A248">
        <v>1644</v>
      </c>
      <c r="B248">
        <v>67020</v>
      </c>
    </row>
    <row r="249" spans="1:2" x14ac:dyDescent="0.3">
      <c r="A249">
        <v>1645</v>
      </c>
      <c r="B249">
        <v>67021</v>
      </c>
    </row>
    <row r="250" spans="1:2" x14ac:dyDescent="0.3">
      <c r="A250">
        <v>1646</v>
      </c>
      <c r="B250">
        <v>90325</v>
      </c>
    </row>
    <row r="251" spans="1:2" x14ac:dyDescent="0.3">
      <c r="A251">
        <v>1647</v>
      </c>
      <c r="B251">
        <v>67024</v>
      </c>
    </row>
    <row r="252" spans="1:2" x14ac:dyDescent="0.3">
      <c r="A252">
        <v>1648</v>
      </c>
      <c r="B252">
        <v>67025</v>
      </c>
    </row>
    <row r="253" spans="1:2" x14ac:dyDescent="0.3">
      <c r="A253">
        <v>1649</v>
      </c>
      <c r="B253">
        <v>67026</v>
      </c>
    </row>
    <row r="254" spans="1:2" x14ac:dyDescent="0.3">
      <c r="A254">
        <v>1650</v>
      </c>
      <c r="B254">
        <v>67028</v>
      </c>
    </row>
    <row r="255" spans="1:2" x14ac:dyDescent="0.3">
      <c r="A255">
        <v>1651</v>
      </c>
      <c r="B255">
        <v>67029</v>
      </c>
    </row>
    <row r="256" spans="1:2" x14ac:dyDescent="0.3">
      <c r="A256">
        <v>1652</v>
      </c>
      <c r="B256">
        <v>67030</v>
      </c>
    </row>
    <row r="257" spans="1:2" x14ac:dyDescent="0.3">
      <c r="A257">
        <v>1653</v>
      </c>
      <c r="B257">
        <v>67031</v>
      </c>
    </row>
    <row r="258" spans="1:2" x14ac:dyDescent="0.3">
      <c r="A258">
        <v>1654</v>
      </c>
      <c r="B258">
        <v>67032</v>
      </c>
    </row>
    <row r="259" spans="1:2" x14ac:dyDescent="0.3">
      <c r="A259">
        <v>1655</v>
      </c>
      <c r="B259">
        <v>67033</v>
      </c>
    </row>
    <row r="260" spans="1:2" x14ac:dyDescent="0.3">
      <c r="A260">
        <v>1656</v>
      </c>
      <c r="B260">
        <v>67034</v>
      </c>
    </row>
    <row r="261" spans="1:2" x14ac:dyDescent="0.3">
      <c r="A261">
        <v>1657</v>
      </c>
      <c r="B261">
        <v>67035</v>
      </c>
    </row>
    <row r="262" spans="1:2" x14ac:dyDescent="0.3">
      <c r="A262">
        <v>1658</v>
      </c>
      <c r="B262">
        <v>67036</v>
      </c>
    </row>
    <row r="263" spans="1:2" x14ac:dyDescent="0.3">
      <c r="A263">
        <v>1659</v>
      </c>
      <c r="B263">
        <v>67037</v>
      </c>
    </row>
    <row r="264" spans="1:2" x14ac:dyDescent="0.3">
      <c r="A264">
        <v>1660</v>
      </c>
      <c r="B264">
        <v>67039</v>
      </c>
    </row>
    <row r="265" spans="1:2" x14ac:dyDescent="0.3">
      <c r="A265">
        <v>1661</v>
      </c>
      <c r="B265">
        <v>67040</v>
      </c>
    </row>
    <row r="266" spans="1:2" x14ac:dyDescent="0.3">
      <c r="A266">
        <v>1662</v>
      </c>
      <c r="B266">
        <v>67041</v>
      </c>
    </row>
    <row r="267" spans="1:2" x14ac:dyDescent="0.3">
      <c r="A267">
        <v>1663</v>
      </c>
      <c r="B267">
        <v>67042</v>
      </c>
    </row>
    <row r="268" spans="1:2" x14ac:dyDescent="0.3">
      <c r="A268">
        <v>1664</v>
      </c>
      <c r="B268">
        <v>67043</v>
      </c>
    </row>
    <row r="269" spans="1:2" x14ac:dyDescent="0.3">
      <c r="A269">
        <v>1665</v>
      </c>
      <c r="B269">
        <v>67044</v>
      </c>
    </row>
    <row r="270" spans="1:2" x14ac:dyDescent="0.3">
      <c r="A270">
        <v>1666</v>
      </c>
      <c r="B270">
        <v>67045</v>
      </c>
    </row>
    <row r="271" spans="1:2" x14ac:dyDescent="0.3">
      <c r="A271">
        <v>1667</v>
      </c>
      <c r="B271">
        <v>67046</v>
      </c>
    </row>
    <row r="272" spans="1:2" x14ac:dyDescent="0.3">
      <c r="A272">
        <v>1668</v>
      </c>
      <c r="B272">
        <v>67047</v>
      </c>
    </row>
    <row r="273" spans="1:2" x14ac:dyDescent="0.3">
      <c r="A273">
        <v>1669</v>
      </c>
      <c r="B273">
        <v>67048</v>
      </c>
    </row>
    <row r="274" spans="1:2" x14ac:dyDescent="0.3">
      <c r="A274">
        <v>1670</v>
      </c>
      <c r="B274">
        <v>67050</v>
      </c>
    </row>
    <row r="275" spans="1:2" x14ac:dyDescent="0.3">
      <c r="A275">
        <v>1671</v>
      </c>
      <c r="B275">
        <v>67051</v>
      </c>
    </row>
    <row r="276" spans="1:2" x14ac:dyDescent="0.3">
      <c r="A276">
        <v>1672</v>
      </c>
      <c r="B276">
        <v>67052</v>
      </c>
    </row>
    <row r="277" spans="1:2" x14ac:dyDescent="0.3">
      <c r="A277">
        <v>1673</v>
      </c>
      <c r="B277">
        <v>67053</v>
      </c>
    </row>
    <row r="278" spans="1:2" x14ac:dyDescent="0.3">
      <c r="A278">
        <v>1674</v>
      </c>
      <c r="B278">
        <v>67054</v>
      </c>
    </row>
    <row r="279" spans="1:2" x14ac:dyDescent="0.3">
      <c r="A279">
        <v>1675</v>
      </c>
      <c r="B279">
        <v>67055</v>
      </c>
    </row>
    <row r="280" spans="1:2" x14ac:dyDescent="0.3">
      <c r="A280">
        <v>1676</v>
      </c>
      <c r="B280">
        <v>67056</v>
      </c>
    </row>
    <row r="281" spans="1:2" x14ac:dyDescent="0.3">
      <c r="A281">
        <v>1677</v>
      </c>
      <c r="B281">
        <v>67057</v>
      </c>
    </row>
    <row r="282" spans="1:2" x14ac:dyDescent="0.3">
      <c r="A282">
        <v>1678</v>
      </c>
      <c r="B282">
        <v>67058</v>
      </c>
    </row>
    <row r="283" spans="1:2" x14ac:dyDescent="0.3">
      <c r="A283">
        <v>1679</v>
      </c>
      <c r="B283">
        <v>67059</v>
      </c>
    </row>
    <row r="284" spans="1:2" x14ac:dyDescent="0.3">
      <c r="A284">
        <v>1680</v>
      </c>
      <c r="B284">
        <v>67061</v>
      </c>
    </row>
    <row r="285" spans="1:2" x14ac:dyDescent="0.3">
      <c r="A285">
        <v>1681</v>
      </c>
      <c r="B285">
        <v>67062</v>
      </c>
    </row>
    <row r="286" spans="1:2" x14ac:dyDescent="0.3">
      <c r="A286">
        <v>1682</v>
      </c>
      <c r="B286">
        <v>67063</v>
      </c>
    </row>
    <row r="287" spans="1:2" x14ac:dyDescent="0.3">
      <c r="A287">
        <v>1683</v>
      </c>
      <c r="B287">
        <v>67064</v>
      </c>
    </row>
    <row r="288" spans="1:2" x14ac:dyDescent="0.3">
      <c r="A288">
        <v>1684</v>
      </c>
      <c r="B288">
        <v>67065</v>
      </c>
    </row>
    <row r="289" spans="1:2" x14ac:dyDescent="0.3">
      <c r="A289">
        <v>1685</v>
      </c>
      <c r="B289">
        <v>67066</v>
      </c>
    </row>
    <row r="290" spans="1:2" x14ac:dyDescent="0.3">
      <c r="A290">
        <v>1686</v>
      </c>
      <c r="B290">
        <v>67067</v>
      </c>
    </row>
    <row r="291" spans="1:2" x14ac:dyDescent="0.3">
      <c r="A291">
        <v>1687</v>
      </c>
      <c r="B291">
        <v>67068</v>
      </c>
    </row>
    <row r="292" spans="1:2" x14ac:dyDescent="0.3">
      <c r="A292">
        <v>1688</v>
      </c>
      <c r="B292">
        <v>67069</v>
      </c>
    </row>
    <row r="293" spans="1:2" x14ac:dyDescent="0.3">
      <c r="A293">
        <v>1689</v>
      </c>
      <c r="B293">
        <v>67070</v>
      </c>
    </row>
    <row r="294" spans="1:2" x14ac:dyDescent="0.3">
      <c r="A294">
        <v>1690</v>
      </c>
      <c r="B294">
        <v>67072</v>
      </c>
    </row>
    <row r="295" spans="1:2" x14ac:dyDescent="0.3">
      <c r="A295">
        <v>1691</v>
      </c>
      <c r="B295">
        <v>67073</v>
      </c>
    </row>
    <row r="296" spans="1:2" x14ac:dyDescent="0.3">
      <c r="A296">
        <v>1692</v>
      </c>
      <c r="B296">
        <v>67074</v>
      </c>
    </row>
    <row r="297" spans="1:2" x14ac:dyDescent="0.3">
      <c r="A297">
        <v>1693</v>
      </c>
      <c r="B297">
        <v>67075</v>
      </c>
    </row>
    <row r="298" spans="1:2" x14ac:dyDescent="0.3">
      <c r="A298">
        <v>1694</v>
      </c>
      <c r="B298">
        <v>67076</v>
      </c>
    </row>
    <row r="299" spans="1:2" x14ac:dyDescent="0.3">
      <c r="A299">
        <v>1695</v>
      </c>
      <c r="B299">
        <v>67077</v>
      </c>
    </row>
    <row r="300" spans="1:2" x14ac:dyDescent="0.3">
      <c r="A300">
        <v>1696</v>
      </c>
      <c r="B300">
        <v>67078</v>
      </c>
    </row>
    <row r="301" spans="1:2" x14ac:dyDescent="0.3">
      <c r="A301">
        <v>1697</v>
      </c>
      <c r="B301">
        <v>67079</v>
      </c>
    </row>
    <row r="302" spans="1:2" x14ac:dyDescent="0.3">
      <c r="A302">
        <v>1698</v>
      </c>
      <c r="B302">
        <v>67080</v>
      </c>
    </row>
    <row r="303" spans="1:2" x14ac:dyDescent="0.3">
      <c r="A303">
        <v>1699</v>
      </c>
      <c r="B303">
        <v>67081</v>
      </c>
    </row>
    <row r="304" spans="1:2" x14ac:dyDescent="0.3">
      <c r="A304">
        <v>17</v>
      </c>
      <c r="B304">
        <v>67082</v>
      </c>
    </row>
    <row r="305" spans="1:2" x14ac:dyDescent="0.3">
      <c r="A305">
        <v>1700</v>
      </c>
      <c r="B305">
        <v>67084</v>
      </c>
    </row>
    <row r="306" spans="1:2" x14ac:dyDescent="0.3">
      <c r="A306">
        <v>1701</v>
      </c>
      <c r="B306">
        <v>67086</v>
      </c>
    </row>
    <row r="307" spans="1:2" x14ac:dyDescent="0.3">
      <c r="A307">
        <v>1702</v>
      </c>
      <c r="B307">
        <v>67087</v>
      </c>
    </row>
    <row r="308" spans="1:2" x14ac:dyDescent="0.3">
      <c r="A308">
        <v>1703</v>
      </c>
      <c r="B308">
        <v>67088</v>
      </c>
    </row>
    <row r="309" spans="1:2" x14ac:dyDescent="0.3">
      <c r="A309">
        <v>1704</v>
      </c>
      <c r="B309">
        <v>67089</v>
      </c>
    </row>
    <row r="310" spans="1:2" x14ac:dyDescent="0.3">
      <c r="A310">
        <v>1705</v>
      </c>
      <c r="B310">
        <v>67090</v>
      </c>
    </row>
    <row r="311" spans="1:2" x14ac:dyDescent="0.3">
      <c r="A311">
        <v>1706</v>
      </c>
      <c r="B311">
        <v>67091</v>
      </c>
    </row>
    <row r="312" spans="1:2" x14ac:dyDescent="0.3">
      <c r="A312">
        <v>1707</v>
      </c>
      <c r="B312">
        <v>67092</v>
      </c>
    </row>
    <row r="313" spans="1:2" x14ac:dyDescent="0.3">
      <c r="A313">
        <v>1708</v>
      </c>
      <c r="B313">
        <v>67093</v>
      </c>
    </row>
    <row r="314" spans="1:2" x14ac:dyDescent="0.3">
      <c r="A314">
        <v>1709</v>
      </c>
      <c r="B314">
        <v>67094</v>
      </c>
    </row>
    <row r="315" spans="1:2" x14ac:dyDescent="0.3">
      <c r="A315">
        <v>1710</v>
      </c>
      <c r="B315">
        <v>67096</v>
      </c>
    </row>
    <row r="316" spans="1:2" x14ac:dyDescent="0.3">
      <c r="A316">
        <v>1711</v>
      </c>
      <c r="B316">
        <v>67097</v>
      </c>
    </row>
    <row r="317" spans="1:2" x14ac:dyDescent="0.3">
      <c r="A317">
        <v>1713</v>
      </c>
      <c r="B317">
        <v>67099</v>
      </c>
    </row>
    <row r="318" spans="1:2" x14ac:dyDescent="0.3">
      <c r="A318">
        <v>1714</v>
      </c>
      <c r="B318">
        <v>67100</v>
      </c>
    </row>
    <row r="319" spans="1:2" x14ac:dyDescent="0.3">
      <c r="A319">
        <v>1715</v>
      </c>
      <c r="B319">
        <v>67101</v>
      </c>
    </row>
    <row r="320" spans="1:2" x14ac:dyDescent="0.3">
      <c r="A320">
        <v>1720</v>
      </c>
      <c r="B320">
        <v>67106</v>
      </c>
    </row>
    <row r="321" spans="1:2" x14ac:dyDescent="0.3">
      <c r="A321">
        <v>1721</v>
      </c>
      <c r="B321">
        <v>67107</v>
      </c>
    </row>
    <row r="322" spans="1:2" x14ac:dyDescent="0.3">
      <c r="A322">
        <v>1722</v>
      </c>
      <c r="B322">
        <v>67108</v>
      </c>
    </row>
    <row r="323" spans="1:2" x14ac:dyDescent="0.3">
      <c r="A323">
        <v>1723</v>
      </c>
      <c r="B323">
        <v>67109</v>
      </c>
    </row>
    <row r="324" spans="1:2" x14ac:dyDescent="0.3">
      <c r="A324">
        <v>1724</v>
      </c>
      <c r="B324">
        <v>67110</v>
      </c>
    </row>
    <row r="325" spans="1:2" x14ac:dyDescent="0.3">
      <c r="A325">
        <v>1725</v>
      </c>
      <c r="B325">
        <v>67111</v>
      </c>
    </row>
    <row r="326" spans="1:2" x14ac:dyDescent="0.3">
      <c r="A326">
        <v>1726</v>
      </c>
      <c r="B326">
        <v>67112</v>
      </c>
    </row>
    <row r="327" spans="1:2" x14ac:dyDescent="0.3">
      <c r="A327">
        <v>1727</v>
      </c>
      <c r="B327">
        <v>67113</v>
      </c>
    </row>
    <row r="328" spans="1:2" x14ac:dyDescent="0.3">
      <c r="A328">
        <v>1728</v>
      </c>
      <c r="B328">
        <v>67114</v>
      </c>
    </row>
    <row r="329" spans="1:2" x14ac:dyDescent="0.3">
      <c r="A329">
        <v>1729</v>
      </c>
      <c r="B329">
        <v>67115</v>
      </c>
    </row>
    <row r="330" spans="1:2" x14ac:dyDescent="0.3">
      <c r="A330">
        <v>1730</v>
      </c>
      <c r="B330">
        <v>67117</v>
      </c>
    </row>
    <row r="331" spans="1:2" x14ac:dyDescent="0.3">
      <c r="A331">
        <v>1734</v>
      </c>
      <c r="B331">
        <v>67121</v>
      </c>
    </row>
    <row r="332" spans="1:2" x14ac:dyDescent="0.3">
      <c r="A332">
        <v>1735</v>
      </c>
      <c r="B332">
        <v>67122</v>
      </c>
    </row>
    <row r="333" spans="1:2" x14ac:dyDescent="0.3">
      <c r="A333">
        <v>1736</v>
      </c>
      <c r="B333">
        <v>67123</v>
      </c>
    </row>
    <row r="334" spans="1:2" x14ac:dyDescent="0.3">
      <c r="A334">
        <v>1737</v>
      </c>
      <c r="B334">
        <v>67124</v>
      </c>
    </row>
    <row r="335" spans="1:2" x14ac:dyDescent="0.3">
      <c r="A335">
        <v>1738</v>
      </c>
      <c r="B335">
        <v>67125</v>
      </c>
    </row>
    <row r="336" spans="1:2" x14ac:dyDescent="0.3">
      <c r="A336">
        <v>1739</v>
      </c>
      <c r="B336">
        <v>67126</v>
      </c>
    </row>
    <row r="337" spans="1:2" x14ac:dyDescent="0.3">
      <c r="A337">
        <v>1740</v>
      </c>
      <c r="B337">
        <v>67128</v>
      </c>
    </row>
    <row r="338" spans="1:2" x14ac:dyDescent="0.3">
      <c r="A338">
        <v>1741</v>
      </c>
      <c r="B338">
        <v>67129</v>
      </c>
    </row>
    <row r="339" spans="1:2" x14ac:dyDescent="0.3">
      <c r="A339">
        <v>1742</v>
      </c>
      <c r="B339">
        <v>67130</v>
      </c>
    </row>
    <row r="340" spans="1:2" x14ac:dyDescent="0.3">
      <c r="A340">
        <v>1743</v>
      </c>
      <c r="B340">
        <v>67131</v>
      </c>
    </row>
    <row r="341" spans="1:2" x14ac:dyDescent="0.3">
      <c r="A341">
        <v>1744</v>
      </c>
      <c r="B341">
        <v>67132</v>
      </c>
    </row>
    <row r="342" spans="1:2" x14ac:dyDescent="0.3">
      <c r="A342">
        <v>1745</v>
      </c>
      <c r="B342">
        <v>67133</v>
      </c>
    </row>
    <row r="343" spans="1:2" x14ac:dyDescent="0.3">
      <c r="A343">
        <v>1746</v>
      </c>
      <c r="B343">
        <v>67134</v>
      </c>
    </row>
    <row r="344" spans="1:2" x14ac:dyDescent="0.3">
      <c r="A344">
        <v>1747</v>
      </c>
      <c r="B344">
        <v>67135</v>
      </c>
    </row>
    <row r="345" spans="1:2" x14ac:dyDescent="0.3">
      <c r="A345">
        <v>1748</v>
      </c>
      <c r="B345">
        <v>67136</v>
      </c>
    </row>
    <row r="346" spans="1:2" x14ac:dyDescent="0.3">
      <c r="A346">
        <v>1749</v>
      </c>
      <c r="B346">
        <v>67137</v>
      </c>
    </row>
    <row r="347" spans="1:2" x14ac:dyDescent="0.3">
      <c r="A347">
        <v>1750</v>
      </c>
      <c r="B347">
        <v>67139</v>
      </c>
    </row>
    <row r="348" spans="1:2" x14ac:dyDescent="0.3">
      <c r="A348">
        <v>1751</v>
      </c>
      <c r="B348">
        <v>67140</v>
      </c>
    </row>
    <row r="349" spans="1:2" x14ac:dyDescent="0.3">
      <c r="A349">
        <v>1752</v>
      </c>
      <c r="B349">
        <v>67141</v>
      </c>
    </row>
    <row r="350" spans="1:2" x14ac:dyDescent="0.3">
      <c r="A350">
        <v>1753</v>
      </c>
      <c r="B350">
        <v>67142</v>
      </c>
    </row>
    <row r="351" spans="1:2" x14ac:dyDescent="0.3">
      <c r="A351">
        <v>1754</v>
      </c>
      <c r="B351">
        <v>67143</v>
      </c>
    </row>
    <row r="352" spans="1:2" x14ac:dyDescent="0.3">
      <c r="A352">
        <v>1755</v>
      </c>
      <c r="B352">
        <v>67144</v>
      </c>
    </row>
    <row r="353" spans="1:2" x14ac:dyDescent="0.3">
      <c r="A353">
        <v>1756</v>
      </c>
      <c r="B353">
        <v>67145</v>
      </c>
    </row>
    <row r="354" spans="1:2" x14ac:dyDescent="0.3">
      <c r="A354">
        <v>1757</v>
      </c>
      <c r="B354">
        <v>67146</v>
      </c>
    </row>
    <row r="355" spans="1:2" x14ac:dyDescent="0.3">
      <c r="A355">
        <v>1758</v>
      </c>
      <c r="B355">
        <v>67147</v>
      </c>
    </row>
    <row r="356" spans="1:2" x14ac:dyDescent="0.3">
      <c r="A356">
        <v>1760</v>
      </c>
      <c r="B356">
        <v>67150</v>
      </c>
    </row>
    <row r="357" spans="1:2" x14ac:dyDescent="0.3">
      <c r="A357">
        <v>1761</v>
      </c>
      <c r="B357">
        <v>67151</v>
      </c>
    </row>
    <row r="358" spans="1:2" x14ac:dyDescent="0.3">
      <c r="A358">
        <v>1762</v>
      </c>
      <c r="B358">
        <v>67152</v>
      </c>
    </row>
    <row r="359" spans="1:2" x14ac:dyDescent="0.3">
      <c r="A359">
        <v>1763</v>
      </c>
      <c r="B359">
        <v>67153</v>
      </c>
    </row>
    <row r="360" spans="1:2" x14ac:dyDescent="0.3">
      <c r="A360">
        <v>1764</v>
      </c>
      <c r="B360">
        <v>67154</v>
      </c>
    </row>
    <row r="361" spans="1:2" x14ac:dyDescent="0.3">
      <c r="A361">
        <v>1765</v>
      </c>
      <c r="B361">
        <v>67155</v>
      </c>
    </row>
    <row r="362" spans="1:2" x14ac:dyDescent="0.3">
      <c r="A362">
        <v>1766</v>
      </c>
      <c r="B362">
        <v>67156</v>
      </c>
    </row>
    <row r="363" spans="1:2" x14ac:dyDescent="0.3">
      <c r="A363">
        <v>1767</v>
      </c>
      <c r="B363">
        <v>67157</v>
      </c>
    </row>
    <row r="364" spans="1:2" x14ac:dyDescent="0.3">
      <c r="A364">
        <v>1768</v>
      </c>
      <c r="B364">
        <v>67158</v>
      </c>
    </row>
    <row r="365" spans="1:2" x14ac:dyDescent="0.3">
      <c r="A365">
        <v>1769</v>
      </c>
      <c r="B365">
        <v>67159</v>
      </c>
    </row>
    <row r="366" spans="1:2" x14ac:dyDescent="0.3">
      <c r="A366">
        <v>1770</v>
      </c>
      <c r="B366">
        <v>67161</v>
      </c>
    </row>
    <row r="367" spans="1:2" x14ac:dyDescent="0.3">
      <c r="A367">
        <v>1771</v>
      </c>
      <c r="B367">
        <v>67162</v>
      </c>
    </row>
    <row r="368" spans="1:2" x14ac:dyDescent="0.3">
      <c r="A368">
        <v>1772</v>
      </c>
      <c r="B368">
        <v>67163</v>
      </c>
    </row>
    <row r="369" spans="1:2" x14ac:dyDescent="0.3">
      <c r="A369">
        <v>1773</v>
      </c>
      <c r="B369">
        <v>67164</v>
      </c>
    </row>
    <row r="370" spans="1:2" x14ac:dyDescent="0.3">
      <c r="A370">
        <v>1774</v>
      </c>
      <c r="B370">
        <v>67165</v>
      </c>
    </row>
    <row r="371" spans="1:2" x14ac:dyDescent="0.3">
      <c r="A371">
        <v>1775</v>
      </c>
      <c r="B371">
        <v>67166</v>
      </c>
    </row>
    <row r="372" spans="1:2" x14ac:dyDescent="0.3">
      <c r="A372">
        <v>1776</v>
      </c>
      <c r="B372">
        <v>67167</v>
      </c>
    </row>
    <row r="373" spans="1:2" x14ac:dyDescent="0.3">
      <c r="A373">
        <v>1777</v>
      </c>
      <c r="B373">
        <v>67168</v>
      </c>
    </row>
    <row r="374" spans="1:2" x14ac:dyDescent="0.3">
      <c r="A374">
        <v>1778</v>
      </c>
      <c r="B374">
        <v>67169</v>
      </c>
    </row>
    <row r="375" spans="1:2" x14ac:dyDescent="0.3">
      <c r="A375">
        <v>1780</v>
      </c>
      <c r="B375">
        <v>67172</v>
      </c>
    </row>
    <row r="376" spans="1:2" x14ac:dyDescent="0.3">
      <c r="A376">
        <v>1781</v>
      </c>
      <c r="B376">
        <v>67173</v>
      </c>
    </row>
    <row r="377" spans="1:2" x14ac:dyDescent="0.3">
      <c r="A377">
        <v>1782</v>
      </c>
      <c r="B377">
        <v>67174</v>
      </c>
    </row>
    <row r="378" spans="1:2" x14ac:dyDescent="0.3">
      <c r="A378">
        <v>1783</v>
      </c>
      <c r="B378">
        <v>67175</v>
      </c>
    </row>
    <row r="379" spans="1:2" x14ac:dyDescent="0.3">
      <c r="A379">
        <v>1784</v>
      </c>
      <c r="B379">
        <v>67176</v>
      </c>
    </row>
    <row r="380" spans="1:2" x14ac:dyDescent="0.3">
      <c r="A380">
        <v>1785</v>
      </c>
      <c r="B380">
        <v>67177</v>
      </c>
    </row>
    <row r="381" spans="1:2" x14ac:dyDescent="0.3">
      <c r="A381">
        <v>1786</v>
      </c>
      <c r="B381">
        <v>67178</v>
      </c>
    </row>
    <row r="382" spans="1:2" x14ac:dyDescent="0.3">
      <c r="A382">
        <v>1787</v>
      </c>
      <c r="B382">
        <v>67179</v>
      </c>
    </row>
    <row r="383" spans="1:2" x14ac:dyDescent="0.3">
      <c r="A383">
        <v>1793</v>
      </c>
      <c r="B383">
        <v>67186</v>
      </c>
    </row>
    <row r="384" spans="1:2" x14ac:dyDescent="0.3">
      <c r="A384">
        <v>1794</v>
      </c>
      <c r="B384">
        <v>67187</v>
      </c>
    </row>
    <row r="385" spans="1:2" x14ac:dyDescent="0.3">
      <c r="A385">
        <v>1795</v>
      </c>
      <c r="B385">
        <v>67188</v>
      </c>
    </row>
    <row r="386" spans="1:2" x14ac:dyDescent="0.3">
      <c r="A386">
        <v>1796</v>
      </c>
      <c r="B386">
        <v>67189</v>
      </c>
    </row>
    <row r="387" spans="1:2" x14ac:dyDescent="0.3">
      <c r="A387">
        <v>1797</v>
      </c>
      <c r="B387">
        <v>67190</v>
      </c>
    </row>
    <row r="388" spans="1:2" x14ac:dyDescent="0.3">
      <c r="A388">
        <v>1798</v>
      </c>
      <c r="B388">
        <v>67191</v>
      </c>
    </row>
    <row r="389" spans="1:2" x14ac:dyDescent="0.3">
      <c r="A389">
        <v>1799</v>
      </c>
      <c r="B389">
        <v>67192</v>
      </c>
    </row>
    <row r="390" spans="1:2" x14ac:dyDescent="0.3">
      <c r="A390">
        <v>18</v>
      </c>
      <c r="B390">
        <v>67193</v>
      </c>
    </row>
    <row r="391" spans="1:2" x14ac:dyDescent="0.3">
      <c r="A391">
        <v>180</v>
      </c>
      <c r="B391">
        <v>67194</v>
      </c>
    </row>
    <row r="392" spans="1:2" x14ac:dyDescent="0.3">
      <c r="A392">
        <v>1800</v>
      </c>
      <c r="B392">
        <v>67195</v>
      </c>
    </row>
    <row r="393" spans="1:2" x14ac:dyDescent="0.3">
      <c r="A393">
        <v>1801</v>
      </c>
      <c r="B393">
        <v>67196</v>
      </c>
    </row>
    <row r="394" spans="1:2" x14ac:dyDescent="0.3">
      <c r="A394">
        <v>1802</v>
      </c>
      <c r="B394">
        <v>67197</v>
      </c>
    </row>
    <row r="395" spans="1:2" x14ac:dyDescent="0.3">
      <c r="A395">
        <v>1803</v>
      </c>
      <c r="B395">
        <v>67198</v>
      </c>
    </row>
    <row r="396" spans="1:2" x14ac:dyDescent="0.3">
      <c r="A396">
        <v>1804</v>
      </c>
      <c r="B396">
        <v>67199</v>
      </c>
    </row>
    <row r="397" spans="1:2" x14ac:dyDescent="0.3">
      <c r="A397">
        <v>1805</v>
      </c>
      <c r="B397">
        <v>67200</v>
      </c>
    </row>
    <row r="398" spans="1:2" x14ac:dyDescent="0.3">
      <c r="A398">
        <v>1806</v>
      </c>
      <c r="B398">
        <v>67201</v>
      </c>
    </row>
    <row r="399" spans="1:2" x14ac:dyDescent="0.3">
      <c r="A399">
        <v>1807</v>
      </c>
      <c r="B399">
        <v>67202</v>
      </c>
    </row>
    <row r="400" spans="1:2" x14ac:dyDescent="0.3">
      <c r="A400">
        <v>1808</v>
      </c>
      <c r="B400">
        <v>67203</v>
      </c>
    </row>
    <row r="401" spans="1:2" x14ac:dyDescent="0.3">
      <c r="A401">
        <v>1809</v>
      </c>
      <c r="B401">
        <v>67204</v>
      </c>
    </row>
    <row r="402" spans="1:2" x14ac:dyDescent="0.3">
      <c r="A402">
        <v>1810</v>
      </c>
      <c r="B402">
        <v>67206</v>
      </c>
    </row>
    <row r="403" spans="1:2" x14ac:dyDescent="0.3">
      <c r="A403">
        <v>1811</v>
      </c>
      <c r="B403">
        <v>67207</v>
      </c>
    </row>
    <row r="404" spans="1:2" x14ac:dyDescent="0.3">
      <c r="A404">
        <v>1812</v>
      </c>
      <c r="B404">
        <v>67208</v>
      </c>
    </row>
    <row r="405" spans="1:2" x14ac:dyDescent="0.3">
      <c r="A405">
        <v>1813</v>
      </c>
      <c r="B405">
        <v>67209</v>
      </c>
    </row>
    <row r="406" spans="1:2" x14ac:dyDescent="0.3">
      <c r="A406">
        <v>1814</v>
      </c>
      <c r="B406">
        <v>67210</v>
      </c>
    </row>
    <row r="407" spans="1:2" x14ac:dyDescent="0.3">
      <c r="A407">
        <v>1815</v>
      </c>
      <c r="B407">
        <v>67211</v>
      </c>
    </row>
    <row r="408" spans="1:2" x14ac:dyDescent="0.3">
      <c r="A408">
        <v>1816</v>
      </c>
      <c r="B408">
        <v>67212</v>
      </c>
    </row>
    <row r="409" spans="1:2" x14ac:dyDescent="0.3">
      <c r="A409">
        <v>1817</v>
      </c>
      <c r="B409">
        <v>67213</v>
      </c>
    </row>
    <row r="410" spans="1:2" x14ac:dyDescent="0.3">
      <c r="A410">
        <v>1818</v>
      </c>
      <c r="B410">
        <v>67214</v>
      </c>
    </row>
    <row r="411" spans="1:2" x14ac:dyDescent="0.3">
      <c r="A411">
        <v>1819</v>
      </c>
      <c r="B411">
        <v>67215</v>
      </c>
    </row>
    <row r="412" spans="1:2" x14ac:dyDescent="0.3">
      <c r="A412">
        <v>1820</v>
      </c>
      <c r="B412">
        <v>67217</v>
      </c>
    </row>
    <row r="413" spans="1:2" x14ac:dyDescent="0.3">
      <c r="A413">
        <v>1821</v>
      </c>
      <c r="B413">
        <v>67218</v>
      </c>
    </row>
    <row r="414" spans="1:2" x14ac:dyDescent="0.3">
      <c r="A414">
        <v>1822</v>
      </c>
      <c r="B414">
        <v>67219</v>
      </c>
    </row>
    <row r="415" spans="1:2" x14ac:dyDescent="0.3">
      <c r="A415">
        <v>1823</v>
      </c>
      <c r="B415">
        <v>67220</v>
      </c>
    </row>
    <row r="416" spans="1:2" x14ac:dyDescent="0.3">
      <c r="A416">
        <v>1824</v>
      </c>
      <c r="B416">
        <v>67221</v>
      </c>
    </row>
    <row r="417" spans="1:2" x14ac:dyDescent="0.3">
      <c r="A417">
        <v>1825</v>
      </c>
      <c r="B417">
        <v>67222</v>
      </c>
    </row>
    <row r="418" spans="1:2" x14ac:dyDescent="0.3">
      <c r="A418">
        <v>1832</v>
      </c>
      <c r="B418">
        <v>67230</v>
      </c>
    </row>
    <row r="419" spans="1:2" x14ac:dyDescent="0.3">
      <c r="A419">
        <v>1836</v>
      </c>
      <c r="B419">
        <v>67234</v>
      </c>
    </row>
    <row r="420" spans="1:2" x14ac:dyDescent="0.3">
      <c r="A420">
        <v>1837</v>
      </c>
      <c r="B420">
        <v>67235</v>
      </c>
    </row>
    <row r="421" spans="1:2" x14ac:dyDescent="0.3">
      <c r="A421">
        <v>1838</v>
      </c>
      <c r="B421">
        <v>67236</v>
      </c>
    </row>
    <row r="422" spans="1:2" x14ac:dyDescent="0.3">
      <c r="A422">
        <v>1839</v>
      </c>
      <c r="B422">
        <v>67237</v>
      </c>
    </row>
    <row r="423" spans="1:2" x14ac:dyDescent="0.3">
      <c r="A423">
        <v>1840</v>
      </c>
      <c r="B423">
        <v>67239</v>
      </c>
    </row>
    <row r="424" spans="1:2" x14ac:dyDescent="0.3">
      <c r="A424">
        <v>1841</v>
      </c>
      <c r="B424">
        <v>67240</v>
      </c>
    </row>
    <row r="425" spans="1:2" x14ac:dyDescent="0.3">
      <c r="A425">
        <v>1842</v>
      </c>
      <c r="B425">
        <v>67241</v>
      </c>
    </row>
    <row r="426" spans="1:2" x14ac:dyDescent="0.3">
      <c r="A426">
        <v>1843</v>
      </c>
      <c r="B426">
        <v>67242</v>
      </c>
    </row>
    <row r="427" spans="1:2" x14ac:dyDescent="0.3">
      <c r="A427">
        <v>1844</v>
      </c>
      <c r="B427">
        <v>67243</v>
      </c>
    </row>
    <row r="428" spans="1:2" x14ac:dyDescent="0.3">
      <c r="A428">
        <v>1845</v>
      </c>
      <c r="B428">
        <v>67244</v>
      </c>
    </row>
    <row r="429" spans="1:2" x14ac:dyDescent="0.3">
      <c r="A429">
        <v>1846</v>
      </c>
      <c r="B429">
        <v>67245</v>
      </c>
    </row>
    <row r="430" spans="1:2" x14ac:dyDescent="0.3">
      <c r="A430">
        <v>1847</v>
      </c>
      <c r="B430">
        <v>67246</v>
      </c>
    </row>
    <row r="431" spans="1:2" x14ac:dyDescent="0.3">
      <c r="A431">
        <v>1848</v>
      </c>
      <c r="B431">
        <v>67247</v>
      </c>
    </row>
    <row r="432" spans="1:2" x14ac:dyDescent="0.3">
      <c r="A432">
        <v>1849</v>
      </c>
      <c r="B432">
        <v>67248</v>
      </c>
    </row>
    <row r="433" spans="1:2" x14ac:dyDescent="0.3">
      <c r="A433">
        <v>1850</v>
      </c>
      <c r="B433">
        <v>67250</v>
      </c>
    </row>
    <row r="434" spans="1:2" x14ac:dyDescent="0.3">
      <c r="A434">
        <v>1851</v>
      </c>
      <c r="B434">
        <v>67251</v>
      </c>
    </row>
    <row r="435" spans="1:2" x14ac:dyDescent="0.3">
      <c r="A435">
        <v>1852</v>
      </c>
      <c r="B435">
        <v>67252</v>
      </c>
    </row>
    <row r="436" spans="1:2" x14ac:dyDescent="0.3">
      <c r="A436">
        <v>1853</v>
      </c>
      <c r="B436">
        <v>67253</v>
      </c>
    </row>
    <row r="437" spans="1:2" x14ac:dyDescent="0.3">
      <c r="A437">
        <v>1854</v>
      </c>
      <c r="B437">
        <v>67254</v>
      </c>
    </row>
    <row r="438" spans="1:2" x14ac:dyDescent="0.3">
      <c r="A438">
        <v>1855</v>
      </c>
      <c r="B438">
        <v>67255</v>
      </c>
    </row>
    <row r="439" spans="1:2" x14ac:dyDescent="0.3">
      <c r="A439">
        <v>1856</v>
      </c>
      <c r="B439">
        <v>67256</v>
      </c>
    </row>
    <row r="440" spans="1:2" x14ac:dyDescent="0.3">
      <c r="A440">
        <v>1857</v>
      </c>
      <c r="B440">
        <v>67257</v>
      </c>
    </row>
    <row r="441" spans="1:2" x14ac:dyDescent="0.3">
      <c r="A441">
        <v>1858</v>
      </c>
      <c r="B441">
        <v>67258</v>
      </c>
    </row>
    <row r="442" spans="1:2" x14ac:dyDescent="0.3">
      <c r="A442">
        <v>1859</v>
      </c>
      <c r="B442">
        <v>67259</v>
      </c>
    </row>
    <row r="443" spans="1:2" x14ac:dyDescent="0.3">
      <c r="A443">
        <v>1860</v>
      </c>
      <c r="B443">
        <v>67261</v>
      </c>
    </row>
    <row r="444" spans="1:2" x14ac:dyDescent="0.3">
      <c r="A444">
        <v>1861</v>
      </c>
      <c r="B444">
        <v>67262</v>
      </c>
    </row>
    <row r="445" spans="1:2" x14ac:dyDescent="0.3">
      <c r="A445">
        <v>1862</v>
      </c>
      <c r="B445">
        <v>67263</v>
      </c>
    </row>
    <row r="446" spans="1:2" x14ac:dyDescent="0.3">
      <c r="A446">
        <v>1863</v>
      </c>
      <c r="B446">
        <v>67264</v>
      </c>
    </row>
    <row r="447" spans="1:2" x14ac:dyDescent="0.3">
      <c r="A447">
        <v>1864</v>
      </c>
      <c r="B447">
        <v>67265</v>
      </c>
    </row>
    <row r="448" spans="1:2" x14ac:dyDescent="0.3">
      <c r="A448">
        <v>1865</v>
      </c>
      <c r="B448">
        <v>67266</v>
      </c>
    </row>
    <row r="449" spans="1:2" x14ac:dyDescent="0.3">
      <c r="A449">
        <v>1866</v>
      </c>
      <c r="B449">
        <v>67267</v>
      </c>
    </row>
    <row r="450" spans="1:2" x14ac:dyDescent="0.3">
      <c r="A450">
        <v>1867</v>
      </c>
      <c r="B450">
        <v>67268</v>
      </c>
    </row>
    <row r="451" spans="1:2" x14ac:dyDescent="0.3">
      <c r="A451">
        <v>1868</v>
      </c>
      <c r="B451">
        <v>67269</v>
      </c>
    </row>
    <row r="452" spans="1:2" x14ac:dyDescent="0.3">
      <c r="A452">
        <v>1869</v>
      </c>
      <c r="B452">
        <v>67270</v>
      </c>
    </row>
    <row r="453" spans="1:2" x14ac:dyDescent="0.3">
      <c r="A453">
        <v>1870</v>
      </c>
      <c r="B453">
        <v>67272</v>
      </c>
    </row>
    <row r="454" spans="1:2" x14ac:dyDescent="0.3">
      <c r="A454">
        <v>1871</v>
      </c>
      <c r="B454">
        <v>67273</v>
      </c>
    </row>
    <row r="455" spans="1:2" x14ac:dyDescent="0.3">
      <c r="A455">
        <v>1872</v>
      </c>
      <c r="B455">
        <v>67274</v>
      </c>
    </row>
    <row r="456" spans="1:2" x14ac:dyDescent="0.3">
      <c r="A456">
        <v>1873</v>
      </c>
      <c r="B456">
        <v>67275</v>
      </c>
    </row>
    <row r="457" spans="1:2" x14ac:dyDescent="0.3">
      <c r="A457">
        <v>1874</v>
      </c>
      <c r="B457">
        <v>67276</v>
      </c>
    </row>
    <row r="458" spans="1:2" x14ac:dyDescent="0.3">
      <c r="A458">
        <v>1877</v>
      </c>
      <c r="B458">
        <v>67279</v>
      </c>
    </row>
    <row r="459" spans="1:2" x14ac:dyDescent="0.3">
      <c r="A459">
        <v>1878</v>
      </c>
      <c r="B459">
        <v>67280</v>
      </c>
    </row>
    <row r="460" spans="1:2" x14ac:dyDescent="0.3">
      <c r="A460">
        <v>1879</v>
      </c>
      <c r="B460">
        <v>67281</v>
      </c>
    </row>
    <row r="461" spans="1:2" x14ac:dyDescent="0.3">
      <c r="A461">
        <v>1880</v>
      </c>
      <c r="B461">
        <v>67283</v>
      </c>
    </row>
    <row r="462" spans="1:2" x14ac:dyDescent="0.3">
      <c r="A462">
        <v>1881</v>
      </c>
      <c r="B462">
        <v>67284</v>
      </c>
    </row>
    <row r="463" spans="1:2" x14ac:dyDescent="0.3">
      <c r="A463">
        <v>1882</v>
      </c>
      <c r="B463">
        <v>67285</v>
      </c>
    </row>
    <row r="464" spans="1:2" x14ac:dyDescent="0.3">
      <c r="A464">
        <v>1883</v>
      </c>
      <c r="B464">
        <v>67286</v>
      </c>
    </row>
    <row r="465" spans="1:2" x14ac:dyDescent="0.3">
      <c r="A465">
        <v>1884</v>
      </c>
      <c r="B465">
        <v>67287</v>
      </c>
    </row>
    <row r="466" spans="1:2" x14ac:dyDescent="0.3">
      <c r="A466">
        <v>1885</v>
      </c>
      <c r="B466">
        <v>67288</v>
      </c>
    </row>
    <row r="467" spans="1:2" x14ac:dyDescent="0.3">
      <c r="A467">
        <v>1886</v>
      </c>
      <c r="B467">
        <v>67289</v>
      </c>
    </row>
    <row r="468" spans="1:2" x14ac:dyDescent="0.3">
      <c r="A468">
        <v>1887</v>
      </c>
      <c r="B468">
        <v>67290</v>
      </c>
    </row>
    <row r="469" spans="1:2" x14ac:dyDescent="0.3">
      <c r="A469">
        <v>1888</v>
      </c>
      <c r="B469">
        <v>67291</v>
      </c>
    </row>
    <row r="470" spans="1:2" x14ac:dyDescent="0.3">
      <c r="A470">
        <v>1889</v>
      </c>
      <c r="B470">
        <v>67292</v>
      </c>
    </row>
    <row r="471" spans="1:2" x14ac:dyDescent="0.3">
      <c r="A471">
        <v>1890</v>
      </c>
      <c r="B471">
        <v>67294</v>
      </c>
    </row>
    <row r="472" spans="1:2" x14ac:dyDescent="0.3">
      <c r="A472">
        <v>1891</v>
      </c>
      <c r="B472">
        <v>67295</v>
      </c>
    </row>
    <row r="473" spans="1:2" x14ac:dyDescent="0.3">
      <c r="A473">
        <v>1892</v>
      </c>
      <c r="B473">
        <v>67296</v>
      </c>
    </row>
    <row r="474" spans="1:2" x14ac:dyDescent="0.3">
      <c r="A474">
        <v>1893</v>
      </c>
      <c r="B474">
        <v>67297</v>
      </c>
    </row>
    <row r="475" spans="1:2" x14ac:dyDescent="0.3">
      <c r="A475">
        <v>1894</v>
      </c>
      <c r="B475">
        <v>67298</v>
      </c>
    </row>
    <row r="476" spans="1:2" x14ac:dyDescent="0.3">
      <c r="A476">
        <v>1895</v>
      </c>
      <c r="B476">
        <v>67299</v>
      </c>
    </row>
    <row r="477" spans="1:2" x14ac:dyDescent="0.3">
      <c r="A477">
        <v>1896</v>
      </c>
      <c r="B477">
        <v>67300</v>
      </c>
    </row>
    <row r="478" spans="1:2" x14ac:dyDescent="0.3">
      <c r="A478">
        <v>1897</v>
      </c>
      <c r="B478">
        <v>67301</v>
      </c>
    </row>
    <row r="479" spans="1:2" x14ac:dyDescent="0.3">
      <c r="A479">
        <v>1898</v>
      </c>
      <c r="B479">
        <v>67302</v>
      </c>
    </row>
    <row r="480" spans="1:2" x14ac:dyDescent="0.3">
      <c r="A480">
        <v>1899</v>
      </c>
      <c r="B480">
        <v>67303</v>
      </c>
    </row>
    <row r="481" spans="1:2" x14ac:dyDescent="0.3">
      <c r="A481">
        <v>19</v>
      </c>
      <c r="B481">
        <v>67304</v>
      </c>
    </row>
    <row r="482" spans="1:2" x14ac:dyDescent="0.3">
      <c r="A482">
        <v>1900</v>
      </c>
      <c r="B482">
        <v>67306</v>
      </c>
    </row>
    <row r="483" spans="1:2" x14ac:dyDescent="0.3">
      <c r="A483">
        <v>1901</v>
      </c>
      <c r="B483">
        <v>67307</v>
      </c>
    </row>
    <row r="484" spans="1:2" x14ac:dyDescent="0.3">
      <c r="A484">
        <v>1902</v>
      </c>
      <c r="B484">
        <v>67308</v>
      </c>
    </row>
    <row r="485" spans="1:2" x14ac:dyDescent="0.3">
      <c r="A485">
        <v>1903</v>
      </c>
      <c r="B485">
        <v>67309</v>
      </c>
    </row>
    <row r="486" spans="1:2" x14ac:dyDescent="0.3">
      <c r="A486">
        <v>1904</v>
      </c>
      <c r="B486">
        <v>67310</v>
      </c>
    </row>
    <row r="487" spans="1:2" x14ac:dyDescent="0.3">
      <c r="A487">
        <v>1905</v>
      </c>
      <c r="B487">
        <v>67311</v>
      </c>
    </row>
    <row r="488" spans="1:2" x14ac:dyDescent="0.3">
      <c r="A488">
        <v>1906</v>
      </c>
      <c r="B488">
        <v>67312</v>
      </c>
    </row>
    <row r="489" spans="1:2" x14ac:dyDescent="0.3">
      <c r="A489">
        <v>1907</v>
      </c>
      <c r="B489">
        <v>67313</v>
      </c>
    </row>
    <row r="490" spans="1:2" x14ac:dyDescent="0.3">
      <c r="A490">
        <v>1908</v>
      </c>
      <c r="B490">
        <v>67314</v>
      </c>
    </row>
    <row r="491" spans="1:2" x14ac:dyDescent="0.3">
      <c r="A491">
        <v>1909</v>
      </c>
      <c r="B491">
        <v>67315</v>
      </c>
    </row>
    <row r="492" spans="1:2" x14ac:dyDescent="0.3">
      <c r="A492">
        <v>1910</v>
      </c>
      <c r="B492">
        <v>67317</v>
      </c>
    </row>
    <row r="493" spans="1:2" x14ac:dyDescent="0.3">
      <c r="A493">
        <v>1911</v>
      </c>
      <c r="B493">
        <v>67318</v>
      </c>
    </row>
    <row r="494" spans="1:2" x14ac:dyDescent="0.3">
      <c r="A494">
        <v>1912</v>
      </c>
      <c r="B494">
        <v>67319</v>
      </c>
    </row>
    <row r="495" spans="1:2" x14ac:dyDescent="0.3">
      <c r="A495">
        <v>1913</v>
      </c>
      <c r="B495">
        <v>67320</v>
      </c>
    </row>
    <row r="496" spans="1:2" x14ac:dyDescent="0.3">
      <c r="A496">
        <v>1914</v>
      </c>
      <c r="B496">
        <v>67321</v>
      </c>
    </row>
    <row r="497" spans="1:2" x14ac:dyDescent="0.3">
      <c r="A497">
        <v>1915</v>
      </c>
      <c r="B497">
        <v>67322</v>
      </c>
    </row>
    <row r="498" spans="1:2" x14ac:dyDescent="0.3">
      <c r="A498">
        <v>1916</v>
      </c>
      <c r="B498">
        <v>67323</v>
      </c>
    </row>
    <row r="499" spans="1:2" x14ac:dyDescent="0.3">
      <c r="A499">
        <v>1917</v>
      </c>
      <c r="B499">
        <v>67324</v>
      </c>
    </row>
    <row r="500" spans="1:2" x14ac:dyDescent="0.3">
      <c r="A500">
        <v>1918</v>
      </c>
      <c r="B500">
        <v>67325</v>
      </c>
    </row>
    <row r="501" spans="1:2" x14ac:dyDescent="0.3">
      <c r="A501">
        <v>1919</v>
      </c>
      <c r="B501">
        <v>67326</v>
      </c>
    </row>
    <row r="502" spans="1:2" x14ac:dyDescent="0.3">
      <c r="A502">
        <v>1920</v>
      </c>
      <c r="B502">
        <v>67328</v>
      </c>
    </row>
    <row r="503" spans="1:2" x14ac:dyDescent="0.3">
      <c r="A503">
        <v>1921</v>
      </c>
      <c r="B503">
        <v>67329</v>
      </c>
    </row>
    <row r="504" spans="1:2" x14ac:dyDescent="0.3">
      <c r="A504">
        <v>1922</v>
      </c>
      <c r="B504">
        <v>67330</v>
      </c>
    </row>
    <row r="505" spans="1:2" x14ac:dyDescent="0.3">
      <c r="A505">
        <v>1923</v>
      </c>
      <c r="B505">
        <v>67331</v>
      </c>
    </row>
    <row r="506" spans="1:2" x14ac:dyDescent="0.3">
      <c r="A506">
        <v>1924</v>
      </c>
      <c r="B506">
        <v>67332</v>
      </c>
    </row>
    <row r="507" spans="1:2" x14ac:dyDescent="0.3">
      <c r="A507">
        <v>1925</v>
      </c>
      <c r="B507">
        <v>67333</v>
      </c>
    </row>
    <row r="508" spans="1:2" x14ac:dyDescent="0.3">
      <c r="A508">
        <v>1926</v>
      </c>
      <c r="B508">
        <v>67334</v>
      </c>
    </row>
    <row r="509" spans="1:2" x14ac:dyDescent="0.3">
      <c r="A509">
        <v>1927</v>
      </c>
      <c r="B509">
        <v>67335</v>
      </c>
    </row>
    <row r="510" spans="1:2" x14ac:dyDescent="0.3">
      <c r="A510">
        <v>1928</v>
      </c>
      <c r="B510">
        <v>67336</v>
      </c>
    </row>
    <row r="511" spans="1:2" x14ac:dyDescent="0.3">
      <c r="A511">
        <v>1929</v>
      </c>
      <c r="B511">
        <v>67337</v>
      </c>
    </row>
    <row r="512" spans="1:2" x14ac:dyDescent="0.3">
      <c r="A512">
        <v>1936</v>
      </c>
      <c r="B512">
        <v>67345</v>
      </c>
    </row>
    <row r="513" spans="1:2" x14ac:dyDescent="0.3">
      <c r="A513">
        <v>1937</v>
      </c>
      <c r="B513">
        <v>67346</v>
      </c>
    </row>
    <row r="514" spans="1:2" x14ac:dyDescent="0.3">
      <c r="A514">
        <v>1939</v>
      </c>
      <c r="B514">
        <v>67348</v>
      </c>
    </row>
    <row r="515" spans="1:2" x14ac:dyDescent="0.3">
      <c r="A515">
        <v>1940</v>
      </c>
      <c r="B515">
        <v>67350</v>
      </c>
    </row>
    <row r="516" spans="1:2" x14ac:dyDescent="0.3">
      <c r="A516">
        <v>1941</v>
      </c>
      <c r="B516">
        <v>67351</v>
      </c>
    </row>
    <row r="517" spans="1:2" x14ac:dyDescent="0.3">
      <c r="A517">
        <v>1942</v>
      </c>
      <c r="B517">
        <v>67352</v>
      </c>
    </row>
    <row r="518" spans="1:2" x14ac:dyDescent="0.3">
      <c r="A518">
        <v>1943</v>
      </c>
      <c r="B518">
        <v>67353</v>
      </c>
    </row>
    <row r="519" spans="1:2" x14ac:dyDescent="0.3">
      <c r="A519">
        <v>1944</v>
      </c>
      <c r="B519">
        <v>67354</v>
      </c>
    </row>
    <row r="520" spans="1:2" x14ac:dyDescent="0.3">
      <c r="A520">
        <v>1945</v>
      </c>
      <c r="B520">
        <v>67355</v>
      </c>
    </row>
    <row r="521" spans="1:2" x14ac:dyDescent="0.3">
      <c r="A521">
        <v>1953</v>
      </c>
      <c r="B521">
        <v>67364</v>
      </c>
    </row>
    <row r="522" spans="1:2" x14ac:dyDescent="0.3">
      <c r="A522">
        <v>1954</v>
      </c>
      <c r="B522">
        <v>67365</v>
      </c>
    </row>
    <row r="523" spans="1:2" x14ac:dyDescent="0.3">
      <c r="A523">
        <v>1955</v>
      </c>
      <c r="B523">
        <v>67366</v>
      </c>
    </row>
    <row r="524" spans="1:2" x14ac:dyDescent="0.3">
      <c r="A524">
        <v>1956</v>
      </c>
      <c r="B524">
        <v>67367</v>
      </c>
    </row>
    <row r="525" spans="1:2" x14ac:dyDescent="0.3">
      <c r="A525">
        <v>1957</v>
      </c>
      <c r="B525">
        <v>67368</v>
      </c>
    </row>
    <row r="526" spans="1:2" x14ac:dyDescent="0.3">
      <c r="A526">
        <v>1958</v>
      </c>
      <c r="B526">
        <v>67369</v>
      </c>
    </row>
    <row r="527" spans="1:2" x14ac:dyDescent="0.3">
      <c r="A527">
        <v>1959</v>
      </c>
      <c r="B527">
        <v>67370</v>
      </c>
    </row>
    <row r="528" spans="1:2" x14ac:dyDescent="0.3">
      <c r="A528">
        <v>1963</v>
      </c>
      <c r="B528">
        <v>67375</v>
      </c>
    </row>
    <row r="529" spans="1:2" x14ac:dyDescent="0.3">
      <c r="A529">
        <v>1964</v>
      </c>
      <c r="B529">
        <v>67376</v>
      </c>
    </row>
    <row r="530" spans="1:2" x14ac:dyDescent="0.3">
      <c r="A530">
        <v>1965</v>
      </c>
      <c r="B530">
        <v>67377</v>
      </c>
    </row>
    <row r="531" spans="1:2" x14ac:dyDescent="0.3">
      <c r="A531">
        <v>1966</v>
      </c>
      <c r="B531">
        <v>67378</v>
      </c>
    </row>
    <row r="532" spans="1:2" x14ac:dyDescent="0.3">
      <c r="A532">
        <v>1967</v>
      </c>
      <c r="B532">
        <v>67379</v>
      </c>
    </row>
    <row r="533" spans="1:2" x14ac:dyDescent="0.3">
      <c r="A533">
        <v>1968</v>
      </c>
      <c r="B533">
        <v>67380</v>
      </c>
    </row>
    <row r="534" spans="1:2" x14ac:dyDescent="0.3">
      <c r="A534">
        <v>1969</v>
      </c>
      <c r="B534">
        <v>67381</v>
      </c>
    </row>
    <row r="535" spans="1:2" x14ac:dyDescent="0.3">
      <c r="A535">
        <v>1970</v>
      </c>
      <c r="B535">
        <v>67383</v>
      </c>
    </row>
    <row r="536" spans="1:2" x14ac:dyDescent="0.3">
      <c r="A536">
        <v>1971</v>
      </c>
      <c r="B536">
        <v>67384</v>
      </c>
    </row>
    <row r="537" spans="1:2" x14ac:dyDescent="0.3">
      <c r="A537">
        <v>1972</v>
      </c>
      <c r="B537">
        <v>67385</v>
      </c>
    </row>
    <row r="538" spans="1:2" x14ac:dyDescent="0.3">
      <c r="A538">
        <v>1979</v>
      </c>
      <c r="B538">
        <v>67392</v>
      </c>
    </row>
    <row r="539" spans="1:2" x14ac:dyDescent="0.3">
      <c r="A539">
        <v>1980</v>
      </c>
      <c r="B539">
        <v>67394</v>
      </c>
    </row>
    <row r="540" spans="1:2" x14ac:dyDescent="0.3">
      <c r="A540">
        <v>1981</v>
      </c>
      <c r="B540">
        <v>67395</v>
      </c>
    </row>
    <row r="541" spans="1:2" x14ac:dyDescent="0.3">
      <c r="A541">
        <v>1982</v>
      </c>
      <c r="B541">
        <v>67396</v>
      </c>
    </row>
    <row r="542" spans="1:2" x14ac:dyDescent="0.3">
      <c r="A542">
        <v>177</v>
      </c>
      <c r="B542">
        <v>67160</v>
      </c>
    </row>
    <row r="543" spans="1:2" x14ac:dyDescent="0.3">
      <c r="A543">
        <v>1128</v>
      </c>
      <c r="B543">
        <v>66446</v>
      </c>
    </row>
    <row r="544" spans="1:2" x14ac:dyDescent="0.3">
      <c r="A544">
        <v>1129</v>
      </c>
      <c r="B544">
        <v>66447</v>
      </c>
    </row>
    <row r="545" spans="1:2" x14ac:dyDescent="0.3">
      <c r="A545">
        <v>1130</v>
      </c>
      <c r="B545">
        <v>66449</v>
      </c>
    </row>
    <row r="546" spans="1:2" x14ac:dyDescent="0.3">
      <c r="A546">
        <v>291</v>
      </c>
      <c r="B546">
        <v>68451</v>
      </c>
    </row>
    <row r="547" spans="1:2" x14ac:dyDescent="0.3">
      <c r="A547">
        <v>16</v>
      </c>
      <c r="B547">
        <v>66968</v>
      </c>
    </row>
    <row r="548" spans="1:2" ht="13.8" customHeight="1" x14ac:dyDescent="0.3">
      <c r="A548">
        <v>2</v>
      </c>
      <c r="B548">
        <v>67415</v>
      </c>
    </row>
    <row r="549" spans="1:2" x14ac:dyDescent="0.3">
      <c r="A549">
        <v>20</v>
      </c>
      <c r="B549">
        <v>67416</v>
      </c>
    </row>
    <row r="550" spans="1:2" x14ac:dyDescent="0.3">
      <c r="A550">
        <v>21</v>
      </c>
      <c r="B550">
        <v>67527</v>
      </c>
    </row>
    <row r="551" spans="1:2" x14ac:dyDescent="0.3">
      <c r="A551">
        <v>22</v>
      </c>
      <c r="B551">
        <v>67637</v>
      </c>
    </row>
    <row r="552" spans="1:2" x14ac:dyDescent="0.3">
      <c r="A552">
        <v>23</v>
      </c>
      <c r="B552">
        <v>67750</v>
      </c>
    </row>
    <row r="553" spans="1:2" x14ac:dyDescent="0.3">
      <c r="A553">
        <v>24</v>
      </c>
      <c r="B553">
        <v>67860</v>
      </c>
    </row>
    <row r="554" spans="1:2" x14ac:dyDescent="0.3">
      <c r="A554">
        <v>2478</v>
      </c>
      <c r="B554">
        <v>67951</v>
      </c>
    </row>
    <row r="555" spans="1:2" x14ac:dyDescent="0.3">
      <c r="A555">
        <v>2480</v>
      </c>
      <c r="B555">
        <v>67954</v>
      </c>
    </row>
    <row r="556" spans="1:2" x14ac:dyDescent="0.3">
      <c r="A556">
        <v>2481</v>
      </c>
      <c r="B556">
        <v>67955</v>
      </c>
    </row>
    <row r="557" spans="1:2" x14ac:dyDescent="0.3">
      <c r="A557">
        <v>2484</v>
      </c>
      <c r="B557">
        <v>67958</v>
      </c>
    </row>
    <row r="558" spans="1:2" x14ac:dyDescent="0.3">
      <c r="A558">
        <v>2485</v>
      </c>
      <c r="B558">
        <v>67959</v>
      </c>
    </row>
    <row r="559" spans="1:2" x14ac:dyDescent="0.3">
      <c r="A559">
        <v>2486</v>
      </c>
      <c r="B559">
        <v>67960</v>
      </c>
    </row>
    <row r="560" spans="1:2" x14ac:dyDescent="0.3">
      <c r="A560">
        <v>26</v>
      </c>
      <c r="B560">
        <v>68092</v>
      </c>
    </row>
    <row r="561" spans="1:2" x14ac:dyDescent="0.3">
      <c r="A561">
        <v>2619</v>
      </c>
      <c r="B561">
        <v>68114</v>
      </c>
    </row>
    <row r="562" spans="1:2" x14ac:dyDescent="0.3">
      <c r="A562">
        <v>2620</v>
      </c>
      <c r="B562">
        <v>68116</v>
      </c>
    </row>
    <row r="563" spans="1:2" x14ac:dyDescent="0.3">
      <c r="A563">
        <v>2621</v>
      </c>
      <c r="B563">
        <v>68117</v>
      </c>
    </row>
    <row r="564" spans="1:2" x14ac:dyDescent="0.3">
      <c r="A564">
        <v>2622</v>
      </c>
      <c r="B564">
        <v>68118</v>
      </c>
    </row>
    <row r="565" spans="1:2" x14ac:dyDescent="0.3">
      <c r="A565">
        <v>2623</v>
      </c>
      <c r="B565">
        <v>68119</v>
      </c>
    </row>
    <row r="566" spans="1:2" x14ac:dyDescent="0.3">
      <c r="A566">
        <v>2624</v>
      </c>
      <c r="B566">
        <v>68120</v>
      </c>
    </row>
    <row r="567" spans="1:2" x14ac:dyDescent="0.3">
      <c r="A567">
        <v>2625</v>
      </c>
      <c r="B567">
        <v>68121</v>
      </c>
    </row>
    <row r="568" spans="1:2" x14ac:dyDescent="0.3">
      <c r="A568">
        <v>2626</v>
      </c>
      <c r="B568">
        <v>68122</v>
      </c>
    </row>
    <row r="569" spans="1:2" x14ac:dyDescent="0.3">
      <c r="A569">
        <v>2627</v>
      </c>
      <c r="B569">
        <v>68123</v>
      </c>
    </row>
    <row r="570" spans="1:2" x14ac:dyDescent="0.3">
      <c r="A570">
        <v>2628</v>
      </c>
      <c r="B570">
        <v>68124</v>
      </c>
    </row>
    <row r="571" spans="1:2" x14ac:dyDescent="0.3">
      <c r="A571">
        <v>2629</v>
      </c>
      <c r="B571">
        <v>68125</v>
      </c>
    </row>
    <row r="572" spans="1:2" x14ac:dyDescent="0.3">
      <c r="A572">
        <v>2630</v>
      </c>
      <c r="B572">
        <v>68127</v>
      </c>
    </row>
    <row r="573" spans="1:2" x14ac:dyDescent="0.3">
      <c r="A573">
        <v>2631</v>
      </c>
      <c r="B573">
        <v>68128</v>
      </c>
    </row>
    <row r="574" spans="1:2" x14ac:dyDescent="0.3">
      <c r="A574">
        <v>2632</v>
      </c>
      <c r="B574">
        <v>68129</v>
      </c>
    </row>
    <row r="575" spans="1:2" x14ac:dyDescent="0.3">
      <c r="A575">
        <v>2633</v>
      </c>
      <c r="B575">
        <v>68130</v>
      </c>
    </row>
    <row r="576" spans="1:2" x14ac:dyDescent="0.3">
      <c r="A576">
        <v>2634</v>
      </c>
      <c r="B576">
        <v>68131</v>
      </c>
    </row>
    <row r="577" spans="1:2" x14ac:dyDescent="0.3">
      <c r="A577">
        <v>2635</v>
      </c>
      <c r="B577">
        <v>68132</v>
      </c>
    </row>
    <row r="578" spans="1:2" x14ac:dyDescent="0.3">
      <c r="A578">
        <v>2637</v>
      </c>
      <c r="B578">
        <v>68134</v>
      </c>
    </row>
    <row r="579" spans="1:2" x14ac:dyDescent="0.3">
      <c r="A579">
        <v>2638</v>
      </c>
      <c r="B579">
        <v>68135</v>
      </c>
    </row>
    <row r="580" spans="1:2" x14ac:dyDescent="0.3">
      <c r="A580">
        <v>2639</v>
      </c>
      <c r="B580">
        <v>68136</v>
      </c>
    </row>
    <row r="581" spans="1:2" x14ac:dyDescent="0.3">
      <c r="A581">
        <v>2640</v>
      </c>
      <c r="B581">
        <v>68138</v>
      </c>
    </row>
    <row r="582" spans="1:2" x14ac:dyDescent="0.3">
      <c r="A582">
        <v>2641</v>
      </c>
      <c r="B582">
        <v>68139</v>
      </c>
    </row>
    <row r="583" spans="1:2" x14ac:dyDescent="0.3">
      <c r="A583">
        <v>2642</v>
      </c>
      <c r="B583">
        <v>68140</v>
      </c>
    </row>
    <row r="584" spans="1:2" x14ac:dyDescent="0.3">
      <c r="A584">
        <v>2644</v>
      </c>
      <c r="B584">
        <v>68142</v>
      </c>
    </row>
    <row r="585" spans="1:2" x14ac:dyDescent="0.3">
      <c r="A585">
        <v>2645</v>
      </c>
      <c r="B585">
        <v>68143</v>
      </c>
    </row>
    <row r="586" spans="1:2" x14ac:dyDescent="0.3">
      <c r="A586">
        <v>2646</v>
      </c>
      <c r="B586">
        <v>68144</v>
      </c>
    </row>
    <row r="587" spans="1:2" x14ac:dyDescent="0.3">
      <c r="A587">
        <v>2647</v>
      </c>
      <c r="B587">
        <v>68145</v>
      </c>
    </row>
    <row r="588" spans="1:2" x14ac:dyDescent="0.3">
      <c r="A588">
        <v>2650</v>
      </c>
      <c r="B588">
        <v>68149</v>
      </c>
    </row>
    <row r="589" spans="1:2" x14ac:dyDescent="0.3">
      <c r="A589">
        <v>2651</v>
      </c>
      <c r="B589">
        <v>68150</v>
      </c>
    </row>
    <row r="590" spans="1:2" x14ac:dyDescent="0.3">
      <c r="A590">
        <v>2652</v>
      </c>
      <c r="B590">
        <v>68151</v>
      </c>
    </row>
    <row r="591" spans="1:2" x14ac:dyDescent="0.3">
      <c r="A591">
        <v>2653</v>
      </c>
      <c r="B591">
        <v>68152</v>
      </c>
    </row>
    <row r="592" spans="1:2" x14ac:dyDescent="0.3">
      <c r="A592">
        <v>2654</v>
      </c>
      <c r="B592">
        <v>68153</v>
      </c>
    </row>
    <row r="593" spans="1:2" x14ac:dyDescent="0.3">
      <c r="A593">
        <v>2655</v>
      </c>
      <c r="B593">
        <v>68154</v>
      </c>
    </row>
    <row r="594" spans="1:2" x14ac:dyDescent="0.3">
      <c r="A594">
        <v>2656</v>
      </c>
      <c r="B594">
        <v>68155</v>
      </c>
    </row>
    <row r="595" spans="1:2" x14ac:dyDescent="0.3">
      <c r="A595">
        <v>2657</v>
      </c>
      <c r="B595">
        <v>68156</v>
      </c>
    </row>
    <row r="596" spans="1:2" x14ac:dyDescent="0.3">
      <c r="A596">
        <v>2658</v>
      </c>
      <c r="B596">
        <v>68157</v>
      </c>
    </row>
    <row r="597" spans="1:2" x14ac:dyDescent="0.3">
      <c r="A597">
        <v>2659</v>
      </c>
      <c r="B597">
        <v>68158</v>
      </c>
    </row>
    <row r="598" spans="1:2" x14ac:dyDescent="0.3">
      <c r="A598">
        <v>2660</v>
      </c>
      <c r="B598">
        <v>68160</v>
      </c>
    </row>
    <row r="599" spans="1:2" x14ac:dyDescent="0.3">
      <c r="A599">
        <v>2661</v>
      </c>
      <c r="B599">
        <v>68161</v>
      </c>
    </row>
    <row r="600" spans="1:2" x14ac:dyDescent="0.3">
      <c r="A600">
        <v>2662</v>
      </c>
      <c r="B600">
        <v>68163</v>
      </c>
    </row>
    <row r="601" spans="1:2" x14ac:dyDescent="0.3">
      <c r="A601">
        <v>2663</v>
      </c>
      <c r="B601">
        <v>68165</v>
      </c>
    </row>
    <row r="602" spans="1:2" x14ac:dyDescent="0.3">
      <c r="A602">
        <v>2664</v>
      </c>
      <c r="B602">
        <v>68166</v>
      </c>
    </row>
    <row r="603" spans="1:2" x14ac:dyDescent="0.3">
      <c r="A603">
        <v>2665</v>
      </c>
      <c r="B603">
        <v>68167</v>
      </c>
    </row>
    <row r="604" spans="1:2" x14ac:dyDescent="0.3">
      <c r="A604">
        <v>2666</v>
      </c>
      <c r="B604">
        <v>68168</v>
      </c>
    </row>
    <row r="605" spans="1:2" x14ac:dyDescent="0.3">
      <c r="A605">
        <v>2667</v>
      </c>
      <c r="B605">
        <v>68169</v>
      </c>
    </row>
    <row r="606" spans="1:2" x14ac:dyDescent="0.3">
      <c r="A606">
        <v>2668</v>
      </c>
      <c r="B606">
        <v>68170</v>
      </c>
    </row>
    <row r="607" spans="1:2" x14ac:dyDescent="0.3">
      <c r="A607">
        <v>2669</v>
      </c>
      <c r="B607">
        <v>68171</v>
      </c>
    </row>
    <row r="608" spans="1:2" x14ac:dyDescent="0.3">
      <c r="A608">
        <v>2670</v>
      </c>
      <c r="B608">
        <v>68173</v>
      </c>
    </row>
    <row r="609" spans="1:2" x14ac:dyDescent="0.3">
      <c r="A609">
        <v>2671</v>
      </c>
      <c r="B609">
        <v>68174</v>
      </c>
    </row>
    <row r="610" spans="1:2" x14ac:dyDescent="0.3">
      <c r="A610">
        <v>2672</v>
      </c>
      <c r="B610">
        <v>68175</v>
      </c>
    </row>
    <row r="611" spans="1:2" x14ac:dyDescent="0.3">
      <c r="A611">
        <v>2674</v>
      </c>
      <c r="B611">
        <v>68178</v>
      </c>
    </row>
    <row r="612" spans="1:2" x14ac:dyDescent="0.3">
      <c r="A612">
        <v>2675</v>
      </c>
      <c r="B612">
        <v>68179</v>
      </c>
    </row>
    <row r="613" spans="1:2" x14ac:dyDescent="0.3">
      <c r="A613">
        <v>2676</v>
      </c>
      <c r="B613">
        <v>68180</v>
      </c>
    </row>
    <row r="614" spans="1:2" x14ac:dyDescent="0.3">
      <c r="A614">
        <v>2677</v>
      </c>
      <c r="B614">
        <v>68181</v>
      </c>
    </row>
    <row r="615" spans="1:2" x14ac:dyDescent="0.3">
      <c r="A615">
        <v>2678</v>
      </c>
      <c r="B615">
        <v>68182</v>
      </c>
    </row>
    <row r="616" spans="1:2" x14ac:dyDescent="0.3">
      <c r="A616">
        <v>2679</v>
      </c>
      <c r="B616">
        <v>68183</v>
      </c>
    </row>
    <row r="617" spans="1:2" x14ac:dyDescent="0.3">
      <c r="A617">
        <v>2680</v>
      </c>
      <c r="B617">
        <v>68185</v>
      </c>
    </row>
    <row r="618" spans="1:2" x14ac:dyDescent="0.3">
      <c r="A618">
        <v>2681</v>
      </c>
      <c r="B618">
        <v>68186</v>
      </c>
    </row>
    <row r="619" spans="1:2" x14ac:dyDescent="0.3">
      <c r="A619">
        <v>2682</v>
      </c>
      <c r="B619">
        <v>68187</v>
      </c>
    </row>
    <row r="620" spans="1:2" x14ac:dyDescent="0.3">
      <c r="A620">
        <v>2683</v>
      </c>
      <c r="B620">
        <v>68188</v>
      </c>
    </row>
    <row r="621" spans="1:2" x14ac:dyDescent="0.3">
      <c r="A621">
        <v>2684</v>
      </c>
      <c r="B621">
        <v>68189</v>
      </c>
    </row>
    <row r="622" spans="1:2" x14ac:dyDescent="0.3">
      <c r="A622">
        <v>2685</v>
      </c>
      <c r="B622">
        <v>68190</v>
      </c>
    </row>
    <row r="623" spans="1:2" x14ac:dyDescent="0.3">
      <c r="A623">
        <v>2686</v>
      </c>
      <c r="B623">
        <v>68191</v>
      </c>
    </row>
    <row r="624" spans="1:2" x14ac:dyDescent="0.3">
      <c r="A624">
        <v>2687</v>
      </c>
      <c r="B624">
        <v>68192</v>
      </c>
    </row>
    <row r="625" spans="1:2" x14ac:dyDescent="0.3">
      <c r="A625">
        <v>2688</v>
      </c>
      <c r="B625">
        <v>68193</v>
      </c>
    </row>
    <row r="626" spans="1:2" x14ac:dyDescent="0.3">
      <c r="A626">
        <v>2689</v>
      </c>
      <c r="B626">
        <v>68194</v>
      </c>
    </row>
    <row r="627" spans="1:2" x14ac:dyDescent="0.3">
      <c r="A627">
        <v>2690</v>
      </c>
      <c r="B627">
        <v>68196</v>
      </c>
    </row>
    <row r="628" spans="1:2" x14ac:dyDescent="0.3">
      <c r="A628">
        <v>2691</v>
      </c>
      <c r="B628">
        <v>68197</v>
      </c>
    </row>
    <row r="629" spans="1:2" x14ac:dyDescent="0.3">
      <c r="A629">
        <v>2692</v>
      </c>
      <c r="B629">
        <v>68198</v>
      </c>
    </row>
    <row r="630" spans="1:2" x14ac:dyDescent="0.3">
      <c r="A630">
        <v>2693</v>
      </c>
      <c r="B630">
        <v>68199</v>
      </c>
    </row>
    <row r="631" spans="1:2" x14ac:dyDescent="0.3">
      <c r="A631">
        <v>2694</v>
      </c>
      <c r="B631">
        <v>68200</v>
      </c>
    </row>
    <row r="632" spans="1:2" x14ac:dyDescent="0.3">
      <c r="A632">
        <v>2695</v>
      </c>
      <c r="B632">
        <v>68201</v>
      </c>
    </row>
    <row r="633" spans="1:2" x14ac:dyDescent="0.3">
      <c r="A633">
        <v>2696</v>
      </c>
      <c r="B633">
        <v>68202</v>
      </c>
    </row>
    <row r="634" spans="1:2" x14ac:dyDescent="0.3">
      <c r="A634">
        <v>2697</v>
      </c>
      <c r="B634">
        <v>68203</v>
      </c>
    </row>
    <row r="635" spans="1:2" x14ac:dyDescent="0.3">
      <c r="A635">
        <v>2698</v>
      </c>
      <c r="B635">
        <v>68204</v>
      </c>
    </row>
    <row r="636" spans="1:2" x14ac:dyDescent="0.3">
      <c r="A636">
        <v>2699</v>
      </c>
      <c r="B636">
        <v>68205</v>
      </c>
    </row>
    <row r="637" spans="1:2" x14ac:dyDescent="0.3">
      <c r="A637">
        <v>27</v>
      </c>
      <c r="B637">
        <v>68206</v>
      </c>
    </row>
    <row r="638" spans="1:2" x14ac:dyDescent="0.3">
      <c r="A638">
        <v>2700</v>
      </c>
      <c r="B638">
        <v>68208</v>
      </c>
    </row>
    <row r="639" spans="1:2" x14ac:dyDescent="0.3">
      <c r="A639">
        <v>2701</v>
      </c>
      <c r="B639">
        <v>68209</v>
      </c>
    </row>
    <row r="640" spans="1:2" x14ac:dyDescent="0.3">
      <c r="A640">
        <v>2702</v>
      </c>
      <c r="B640">
        <v>68210</v>
      </c>
    </row>
    <row r="641" spans="1:2" x14ac:dyDescent="0.3">
      <c r="A641">
        <v>2703</v>
      </c>
      <c r="B641">
        <v>68211</v>
      </c>
    </row>
    <row r="642" spans="1:2" x14ac:dyDescent="0.3">
      <c r="A642">
        <v>2704</v>
      </c>
      <c r="B642">
        <v>68212</v>
      </c>
    </row>
    <row r="643" spans="1:2" x14ac:dyDescent="0.3">
      <c r="A643">
        <v>2705</v>
      </c>
      <c r="B643">
        <v>68213</v>
      </c>
    </row>
    <row r="644" spans="1:2" x14ac:dyDescent="0.3">
      <c r="A644">
        <v>2706</v>
      </c>
      <c r="B644">
        <v>68214</v>
      </c>
    </row>
    <row r="645" spans="1:2" x14ac:dyDescent="0.3">
      <c r="A645">
        <v>2707</v>
      </c>
      <c r="B645">
        <v>68215</v>
      </c>
    </row>
    <row r="646" spans="1:2" x14ac:dyDescent="0.3">
      <c r="A646">
        <v>2708</v>
      </c>
      <c r="B646">
        <v>68216</v>
      </c>
    </row>
    <row r="647" spans="1:2" x14ac:dyDescent="0.3">
      <c r="A647">
        <v>2709</v>
      </c>
      <c r="B647">
        <v>68217</v>
      </c>
    </row>
    <row r="648" spans="1:2" x14ac:dyDescent="0.3">
      <c r="A648">
        <v>2710</v>
      </c>
      <c r="B648">
        <v>68219</v>
      </c>
    </row>
    <row r="649" spans="1:2" x14ac:dyDescent="0.3">
      <c r="A649">
        <v>2719</v>
      </c>
      <c r="B649">
        <v>68228</v>
      </c>
    </row>
    <row r="650" spans="1:2" x14ac:dyDescent="0.3">
      <c r="A650">
        <v>2720</v>
      </c>
      <c r="B650">
        <v>68230</v>
      </c>
    </row>
    <row r="651" spans="1:2" x14ac:dyDescent="0.3">
      <c r="A651">
        <v>2721</v>
      </c>
      <c r="B651">
        <v>68231</v>
      </c>
    </row>
    <row r="652" spans="1:2" x14ac:dyDescent="0.3">
      <c r="A652">
        <v>2722</v>
      </c>
      <c r="B652">
        <v>68232</v>
      </c>
    </row>
    <row r="653" spans="1:2" x14ac:dyDescent="0.3">
      <c r="A653">
        <v>2723</v>
      </c>
      <c r="B653">
        <v>68233</v>
      </c>
    </row>
    <row r="654" spans="1:2" x14ac:dyDescent="0.3">
      <c r="A654">
        <v>2724</v>
      </c>
      <c r="B654">
        <v>90326</v>
      </c>
    </row>
    <row r="655" spans="1:2" x14ac:dyDescent="0.3">
      <c r="A655">
        <v>2725</v>
      </c>
      <c r="B655">
        <v>68238</v>
      </c>
    </row>
    <row r="656" spans="1:2" x14ac:dyDescent="0.3">
      <c r="A656">
        <v>2726</v>
      </c>
      <c r="B656">
        <v>68239</v>
      </c>
    </row>
    <row r="657" spans="1:2" x14ac:dyDescent="0.3">
      <c r="A657">
        <v>2727</v>
      </c>
      <c r="B657">
        <v>68240</v>
      </c>
    </row>
    <row r="658" spans="1:2" x14ac:dyDescent="0.3">
      <c r="A658">
        <v>2728</v>
      </c>
      <c r="B658">
        <v>68241</v>
      </c>
    </row>
    <row r="659" spans="1:2" x14ac:dyDescent="0.3">
      <c r="A659">
        <v>2729</v>
      </c>
      <c r="B659">
        <v>68242</v>
      </c>
    </row>
    <row r="660" spans="1:2" x14ac:dyDescent="0.3">
      <c r="A660">
        <v>273</v>
      </c>
      <c r="B660">
        <v>68243</v>
      </c>
    </row>
    <row r="661" spans="1:2" x14ac:dyDescent="0.3">
      <c r="A661">
        <v>2730</v>
      </c>
      <c r="B661">
        <v>68244</v>
      </c>
    </row>
    <row r="662" spans="1:2" x14ac:dyDescent="0.3">
      <c r="A662">
        <v>2731</v>
      </c>
      <c r="B662">
        <v>68245</v>
      </c>
    </row>
    <row r="663" spans="1:2" x14ac:dyDescent="0.3">
      <c r="A663">
        <v>2732</v>
      </c>
      <c r="B663">
        <v>68246</v>
      </c>
    </row>
    <row r="664" spans="1:2" x14ac:dyDescent="0.3">
      <c r="A664">
        <v>2733</v>
      </c>
      <c r="B664">
        <v>90327</v>
      </c>
    </row>
    <row r="665" spans="1:2" x14ac:dyDescent="0.3">
      <c r="A665">
        <v>2734</v>
      </c>
      <c r="B665">
        <v>68254</v>
      </c>
    </row>
    <row r="666" spans="1:2" x14ac:dyDescent="0.3">
      <c r="A666">
        <v>2735</v>
      </c>
      <c r="B666">
        <v>68255</v>
      </c>
    </row>
    <row r="667" spans="1:2" x14ac:dyDescent="0.3">
      <c r="A667">
        <v>2736</v>
      </c>
      <c r="B667">
        <v>68256</v>
      </c>
    </row>
    <row r="668" spans="1:2" x14ac:dyDescent="0.3">
      <c r="A668">
        <v>2737</v>
      </c>
      <c r="B668">
        <v>68257</v>
      </c>
    </row>
    <row r="669" spans="1:2" x14ac:dyDescent="0.3">
      <c r="A669">
        <v>2738</v>
      </c>
      <c r="B669">
        <v>68258</v>
      </c>
    </row>
    <row r="670" spans="1:2" x14ac:dyDescent="0.3">
      <c r="A670">
        <v>2739</v>
      </c>
      <c r="B670">
        <v>68259</v>
      </c>
    </row>
    <row r="671" spans="1:2" x14ac:dyDescent="0.3">
      <c r="A671">
        <v>274</v>
      </c>
      <c r="B671">
        <v>68260</v>
      </c>
    </row>
    <row r="672" spans="1:2" x14ac:dyDescent="0.3">
      <c r="A672">
        <v>2740</v>
      </c>
      <c r="B672">
        <v>68261</v>
      </c>
    </row>
    <row r="673" spans="1:2" x14ac:dyDescent="0.3">
      <c r="A673">
        <v>2741</v>
      </c>
      <c r="B673">
        <v>68262</v>
      </c>
    </row>
    <row r="674" spans="1:2" x14ac:dyDescent="0.3">
      <c r="A674">
        <v>2742</v>
      </c>
      <c r="B674">
        <v>68263</v>
      </c>
    </row>
    <row r="675" spans="1:2" x14ac:dyDescent="0.3">
      <c r="A675">
        <v>2743</v>
      </c>
      <c r="B675">
        <v>68264</v>
      </c>
    </row>
    <row r="676" spans="1:2" x14ac:dyDescent="0.3">
      <c r="A676">
        <v>2744</v>
      </c>
      <c r="B676">
        <v>68265</v>
      </c>
    </row>
    <row r="677" spans="1:2" x14ac:dyDescent="0.3">
      <c r="A677">
        <v>2745</v>
      </c>
      <c r="B677">
        <v>68266</v>
      </c>
    </row>
    <row r="678" spans="1:2" x14ac:dyDescent="0.3">
      <c r="A678">
        <v>2746</v>
      </c>
      <c r="B678">
        <v>68267</v>
      </c>
    </row>
    <row r="679" spans="1:2" x14ac:dyDescent="0.3">
      <c r="A679">
        <v>2747</v>
      </c>
      <c r="B679">
        <v>68268</v>
      </c>
    </row>
    <row r="680" spans="1:2" x14ac:dyDescent="0.3">
      <c r="A680">
        <v>2748</v>
      </c>
      <c r="B680">
        <v>68269</v>
      </c>
    </row>
    <row r="681" spans="1:2" x14ac:dyDescent="0.3">
      <c r="A681">
        <v>2749</v>
      </c>
      <c r="B681">
        <v>68270</v>
      </c>
    </row>
    <row r="682" spans="1:2" x14ac:dyDescent="0.3">
      <c r="A682">
        <v>275</v>
      </c>
      <c r="B682">
        <v>68271</v>
      </c>
    </row>
    <row r="683" spans="1:2" x14ac:dyDescent="0.3">
      <c r="A683">
        <v>2750</v>
      </c>
      <c r="B683">
        <v>68272</v>
      </c>
    </row>
    <row r="684" spans="1:2" x14ac:dyDescent="0.3">
      <c r="A684">
        <v>2751</v>
      </c>
      <c r="B684">
        <v>68273</v>
      </c>
    </row>
    <row r="685" spans="1:2" x14ac:dyDescent="0.3">
      <c r="A685">
        <v>2752</v>
      </c>
      <c r="B685">
        <v>68274</v>
      </c>
    </row>
    <row r="686" spans="1:2" x14ac:dyDescent="0.3">
      <c r="A686">
        <v>2753</v>
      </c>
      <c r="B686">
        <v>68275</v>
      </c>
    </row>
    <row r="687" spans="1:2" x14ac:dyDescent="0.3">
      <c r="A687">
        <v>2754</v>
      </c>
      <c r="B687">
        <v>68276</v>
      </c>
    </row>
    <row r="688" spans="1:2" x14ac:dyDescent="0.3">
      <c r="A688">
        <v>2755</v>
      </c>
      <c r="B688">
        <v>68277</v>
      </c>
    </row>
    <row r="689" spans="1:2" x14ac:dyDescent="0.3">
      <c r="A689">
        <v>276</v>
      </c>
      <c r="B689">
        <v>68282</v>
      </c>
    </row>
    <row r="690" spans="1:2" x14ac:dyDescent="0.3">
      <c r="A690">
        <v>2760</v>
      </c>
      <c r="B690">
        <v>68283</v>
      </c>
    </row>
    <row r="691" spans="1:2" x14ac:dyDescent="0.3">
      <c r="A691">
        <v>2761</v>
      </c>
      <c r="B691">
        <v>68284</v>
      </c>
    </row>
    <row r="692" spans="1:2" x14ac:dyDescent="0.3">
      <c r="A692">
        <v>2762</v>
      </c>
      <c r="B692">
        <v>68285</v>
      </c>
    </row>
    <row r="693" spans="1:2" x14ac:dyDescent="0.3">
      <c r="A693">
        <v>2763</v>
      </c>
      <c r="B693">
        <v>68286</v>
      </c>
    </row>
    <row r="694" spans="1:2" x14ac:dyDescent="0.3">
      <c r="A694">
        <v>2764</v>
      </c>
      <c r="B694">
        <v>68287</v>
      </c>
    </row>
    <row r="695" spans="1:2" x14ac:dyDescent="0.3">
      <c r="A695">
        <v>2765</v>
      </c>
      <c r="B695">
        <v>68288</v>
      </c>
    </row>
    <row r="696" spans="1:2" x14ac:dyDescent="0.3">
      <c r="A696">
        <v>2766</v>
      </c>
      <c r="B696">
        <v>68289</v>
      </c>
    </row>
    <row r="697" spans="1:2" x14ac:dyDescent="0.3">
      <c r="A697">
        <v>2767</v>
      </c>
      <c r="B697">
        <v>68290</v>
      </c>
    </row>
    <row r="698" spans="1:2" x14ac:dyDescent="0.3">
      <c r="A698">
        <v>2768</v>
      </c>
      <c r="B698">
        <v>68291</v>
      </c>
    </row>
    <row r="699" spans="1:2" x14ac:dyDescent="0.3">
      <c r="A699">
        <v>2769</v>
      </c>
      <c r="B699">
        <v>68292</v>
      </c>
    </row>
    <row r="700" spans="1:2" x14ac:dyDescent="0.3">
      <c r="A700">
        <v>277</v>
      </c>
      <c r="B700">
        <v>68293</v>
      </c>
    </row>
    <row r="701" spans="1:2" x14ac:dyDescent="0.3">
      <c r="A701">
        <v>2770</v>
      </c>
      <c r="B701">
        <v>68294</v>
      </c>
    </row>
    <row r="702" spans="1:2" x14ac:dyDescent="0.3">
      <c r="A702">
        <v>2771</v>
      </c>
      <c r="B702">
        <v>68295</v>
      </c>
    </row>
    <row r="703" spans="1:2" x14ac:dyDescent="0.3">
      <c r="A703">
        <v>2772</v>
      </c>
      <c r="B703">
        <v>68296</v>
      </c>
    </row>
    <row r="704" spans="1:2" x14ac:dyDescent="0.3">
      <c r="A704">
        <v>2773</v>
      </c>
      <c r="B704">
        <v>68297</v>
      </c>
    </row>
    <row r="705" spans="1:2" x14ac:dyDescent="0.3">
      <c r="A705">
        <v>2774</v>
      </c>
      <c r="B705">
        <v>68298</v>
      </c>
    </row>
    <row r="706" spans="1:2" x14ac:dyDescent="0.3">
      <c r="A706">
        <v>2775</v>
      </c>
      <c r="B706">
        <v>68299</v>
      </c>
    </row>
    <row r="707" spans="1:2" x14ac:dyDescent="0.3">
      <c r="A707">
        <v>278</v>
      </c>
      <c r="B707">
        <v>68304</v>
      </c>
    </row>
    <row r="708" spans="1:2" x14ac:dyDescent="0.3">
      <c r="A708">
        <v>279</v>
      </c>
      <c r="B708">
        <v>68314</v>
      </c>
    </row>
    <row r="709" spans="1:2" x14ac:dyDescent="0.3">
      <c r="A709">
        <v>28</v>
      </c>
      <c r="B709">
        <v>68326</v>
      </c>
    </row>
    <row r="710" spans="1:2" x14ac:dyDescent="0.3">
      <c r="A710">
        <v>280</v>
      </c>
      <c r="B710">
        <v>68327</v>
      </c>
    </row>
    <row r="711" spans="1:2" x14ac:dyDescent="0.3">
      <c r="A711">
        <v>281</v>
      </c>
      <c r="B711">
        <v>68337</v>
      </c>
    </row>
    <row r="712" spans="1:2" x14ac:dyDescent="0.3">
      <c r="A712">
        <v>2818</v>
      </c>
      <c r="B712">
        <v>68347</v>
      </c>
    </row>
    <row r="713" spans="1:2" x14ac:dyDescent="0.3">
      <c r="A713">
        <v>2819</v>
      </c>
      <c r="B713">
        <v>68348</v>
      </c>
    </row>
    <row r="714" spans="1:2" x14ac:dyDescent="0.3">
      <c r="A714">
        <v>282</v>
      </c>
      <c r="B714">
        <v>68349</v>
      </c>
    </row>
    <row r="715" spans="1:2" x14ac:dyDescent="0.3">
      <c r="A715">
        <v>2820</v>
      </c>
      <c r="B715">
        <v>68350</v>
      </c>
    </row>
    <row r="716" spans="1:2" x14ac:dyDescent="0.3">
      <c r="A716">
        <v>2821</v>
      </c>
      <c r="B716">
        <v>68351</v>
      </c>
    </row>
    <row r="717" spans="1:2" x14ac:dyDescent="0.3">
      <c r="A717">
        <v>2822</v>
      </c>
      <c r="B717">
        <v>68352</v>
      </c>
    </row>
    <row r="718" spans="1:2" x14ac:dyDescent="0.3">
      <c r="A718">
        <v>2824</v>
      </c>
      <c r="B718">
        <v>68354</v>
      </c>
    </row>
    <row r="719" spans="1:2" x14ac:dyDescent="0.3">
      <c r="A719">
        <v>2825</v>
      </c>
      <c r="B719">
        <v>68355</v>
      </c>
    </row>
    <row r="720" spans="1:2" x14ac:dyDescent="0.3">
      <c r="A720">
        <v>2826</v>
      </c>
      <c r="B720">
        <v>68356</v>
      </c>
    </row>
    <row r="721" spans="1:2" x14ac:dyDescent="0.3">
      <c r="A721">
        <v>2827</v>
      </c>
      <c r="B721">
        <v>68357</v>
      </c>
    </row>
    <row r="722" spans="1:2" x14ac:dyDescent="0.3">
      <c r="A722">
        <v>2828</v>
      </c>
      <c r="B722">
        <v>68358</v>
      </c>
    </row>
    <row r="723" spans="1:2" x14ac:dyDescent="0.3">
      <c r="A723">
        <v>2829</v>
      </c>
      <c r="B723">
        <v>68359</v>
      </c>
    </row>
    <row r="724" spans="1:2" x14ac:dyDescent="0.3">
      <c r="A724">
        <v>283</v>
      </c>
      <c r="B724">
        <v>68360</v>
      </c>
    </row>
    <row r="725" spans="1:2" x14ac:dyDescent="0.3">
      <c r="A725">
        <v>2830</v>
      </c>
      <c r="B725">
        <v>68361</v>
      </c>
    </row>
    <row r="726" spans="1:2" x14ac:dyDescent="0.3">
      <c r="A726">
        <v>2831</v>
      </c>
      <c r="B726">
        <v>68363</v>
      </c>
    </row>
    <row r="727" spans="1:2" x14ac:dyDescent="0.3">
      <c r="A727">
        <v>2833</v>
      </c>
      <c r="B727">
        <v>68365</v>
      </c>
    </row>
    <row r="728" spans="1:2" x14ac:dyDescent="0.3">
      <c r="A728">
        <v>2834</v>
      </c>
      <c r="B728">
        <v>68366</v>
      </c>
    </row>
    <row r="729" spans="1:2" x14ac:dyDescent="0.3">
      <c r="A729">
        <v>2835</v>
      </c>
      <c r="B729">
        <v>68367</v>
      </c>
    </row>
    <row r="730" spans="1:2" x14ac:dyDescent="0.3">
      <c r="A730">
        <v>2836</v>
      </c>
      <c r="B730">
        <v>68368</v>
      </c>
    </row>
    <row r="731" spans="1:2" x14ac:dyDescent="0.3">
      <c r="A731">
        <v>2837</v>
      </c>
      <c r="B731">
        <v>68369</v>
      </c>
    </row>
    <row r="732" spans="1:2" x14ac:dyDescent="0.3">
      <c r="A732">
        <v>2838</v>
      </c>
      <c r="B732">
        <v>68370</v>
      </c>
    </row>
    <row r="733" spans="1:2" x14ac:dyDescent="0.3">
      <c r="A733">
        <v>2839</v>
      </c>
      <c r="B733">
        <v>68371</v>
      </c>
    </row>
    <row r="734" spans="1:2" x14ac:dyDescent="0.3">
      <c r="A734">
        <v>284</v>
      </c>
      <c r="B734">
        <v>68372</v>
      </c>
    </row>
    <row r="735" spans="1:2" x14ac:dyDescent="0.3">
      <c r="A735">
        <v>2842</v>
      </c>
      <c r="B735">
        <v>68375</v>
      </c>
    </row>
    <row r="736" spans="1:2" x14ac:dyDescent="0.3">
      <c r="A736">
        <v>2843</v>
      </c>
      <c r="B736">
        <v>68376</v>
      </c>
    </row>
    <row r="737" spans="1:2" x14ac:dyDescent="0.3">
      <c r="A737">
        <v>285</v>
      </c>
      <c r="B737">
        <v>68383</v>
      </c>
    </row>
    <row r="738" spans="1:2" x14ac:dyDescent="0.3">
      <c r="A738">
        <v>2867</v>
      </c>
      <c r="B738">
        <v>68403</v>
      </c>
    </row>
    <row r="739" spans="1:2" x14ac:dyDescent="0.3">
      <c r="A739">
        <v>2868</v>
      </c>
      <c r="B739">
        <v>68404</v>
      </c>
    </row>
    <row r="740" spans="1:2" x14ac:dyDescent="0.3">
      <c r="A740">
        <v>2869</v>
      </c>
      <c r="B740">
        <v>68405</v>
      </c>
    </row>
    <row r="741" spans="1:2" x14ac:dyDescent="0.3">
      <c r="A741">
        <v>2870</v>
      </c>
      <c r="B741">
        <v>68407</v>
      </c>
    </row>
    <row r="742" spans="1:2" x14ac:dyDescent="0.3">
      <c r="A742">
        <v>2871</v>
      </c>
      <c r="B742">
        <v>68408</v>
      </c>
    </row>
    <row r="743" spans="1:2" x14ac:dyDescent="0.3">
      <c r="A743">
        <v>2872</v>
      </c>
      <c r="B743">
        <v>68409</v>
      </c>
    </row>
    <row r="744" spans="1:2" x14ac:dyDescent="0.3">
      <c r="A744">
        <v>2873</v>
      </c>
      <c r="B744">
        <v>68410</v>
      </c>
    </row>
    <row r="745" spans="1:2" x14ac:dyDescent="0.3">
      <c r="A745">
        <v>2874</v>
      </c>
      <c r="B745">
        <v>68411</v>
      </c>
    </row>
    <row r="746" spans="1:2" x14ac:dyDescent="0.3">
      <c r="A746">
        <v>2875</v>
      </c>
      <c r="B746">
        <v>68412</v>
      </c>
    </row>
    <row r="747" spans="1:2" x14ac:dyDescent="0.3">
      <c r="A747">
        <v>2876</v>
      </c>
      <c r="B747">
        <v>68413</v>
      </c>
    </row>
    <row r="748" spans="1:2" x14ac:dyDescent="0.3">
      <c r="A748">
        <v>2877</v>
      </c>
      <c r="B748">
        <v>68414</v>
      </c>
    </row>
    <row r="749" spans="1:2" x14ac:dyDescent="0.3">
      <c r="A749">
        <v>2878</v>
      </c>
      <c r="B749">
        <v>68415</v>
      </c>
    </row>
    <row r="750" spans="1:2" x14ac:dyDescent="0.3">
      <c r="A750">
        <v>2879</v>
      </c>
      <c r="B750">
        <v>68416</v>
      </c>
    </row>
    <row r="751" spans="1:2" x14ac:dyDescent="0.3">
      <c r="A751">
        <v>2880</v>
      </c>
      <c r="B751">
        <v>68418</v>
      </c>
    </row>
    <row r="752" spans="1:2" x14ac:dyDescent="0.3">
      <c r="A752">
        <v>2884</v>
      </c>
      <c r="B752">
        <v>68422</v>
      </c>
    </row>
    <row r="753" spans="1:2" x14ac:dyDescent="0.3">
      <c r="A753">
        <v>2885</v>
      </c>
      <c r="B753">
        <v>68423</v>
      </c>
    </row>
    <row r="754" spans="1:2" x14ac:dyDescent="0.3">
      <c r="A754">
        <v>2888</v>
      </c>
      <c r="B754">
        <v>68426</v>
      </c>
    </row>
    <row r="755" spans="1:2" x14ac:dyDescent="0.3">
      <c r="A755">
        <v>2889</v>
      </c>
      <c r="B755">
        <v>68427</v>
      </c>
    </row>
    <row r="756" spans="1:2" x14ac:dyDescent="0.3">
      <c r="A756">
        <v>29</v>
      </c>
      <c r="B756">
        <v>68439</v>
      </c>
    </row>
    <row r="757" spans="1:2" x14ac:dyDescent="0.3">
      <c r="A757">
        <v>2901</v>
      </c>
      <c r="B757">
        <v>68442</v>
      </c>
    </row>
    <row r="758" spans="1:2" x14ac:dyDescent="0.3">
      <c r="A758">
        <v>2902</v>
      </c>
      <c r="B758">
        <v>68443</v>
      </c>
    </row>
    <row r="759" spans="1:2" x14ac:dyDescent="0.3">
      <c r="A759">
        <v>2903</v>
      </c>
      <c r="B759">
        <v>68444</v>
      </c>
    </row>
    <row r="760" spans="1:2" x14ac:dyDescent="0.3">
      <c r="A760">
        <v>2904</v>
      </c>
      <c r="B760">
        <v>68445</v>
      </c>
    </row>
    <row r="761" spans="1:2" x14ac:dyDescent="0.3">
      <c r="A761">
        <v>2905</v>
      </c>
      <c r="B761">
        <v>68446</v>
      </c>
    </row>
    <row r="762" spans="1:2" x14ac:dyDescent="0.3">
      <c r="A762">
        <v>2906</v>
      </c>
      <c r="B762">
        <v>68447</v>
      </c>
    </row>
    <row r="763" spans="1:2" x14ac:dyDescent="0.3">
      <c r="A763">
        <v>2907</v>
      </c>
      <c r="B763">
        <v>68448</v>
      </c>
    </row>
    <row r="764" spans="1:2" x14ac:dyDescent="0.3">
      <c r="A764">
        <v>2908</v>
      </c>
      <c r="B764">
        <v>68449</v>
      </c>
    </row>
    <row r="765" spans="1:2" x14ac:dyDescent="0.3">
      <c r="A765">
        <v>2909</v>
      </c>
      <c r="B765">
        <v>68450</v>
      </c>
    </row>
    <row r="766" spans="1:2" x14ac:dyDescent="0.3">
      <c r="A766">
        <v>2910</v>
      </c>
      <c r="B766">
        <v>68452</v>
      </c>
    </row>
    <row r="767" spans="1:2" x14ac:dyDescent="0.3">
      <c r="A767">
        <v>2911</v>
      </c>
      <c r="B767">
        <v>68453</v>
      </c>
    </row>
    <row r="768" spans="1:2" x14ac:dyDescent="0.3">
      <c r="A768">
        <v>2912</v>
      </c>
      <c r="B768">
        <v>68454</v>
      </c>
    </row>
    <row r="769" spans="1:2" x14ac:dyDescent="0.3">
      <c r="A769">
        <v>2913</v>
      </c>
      <c r="B769">
        <v>68455</v>
      </c>
    </row>
    <row r="770" spans="1:2" x14ac:dyDescent="0.3">
      <c r="A770">
        <v>2914</v>
      </c>
      <c r="B770">
        <v>68456</v>
      </c>
    </row>
    <row r="771" spans="1:2" x14ac:dyDescent="0.3">
      <c r="A771">
        <v>2915</v>
      </c>
      <c r="B771">
        <v>68457</v>
      </c>
    </row>
    <row r="772" spans="1:2" x14ac:dyDescent="0.3">
      <c r="A772">
        <v>2916</v>
      </c>
      <c r="B772">
        <v>68458</v>
      </c>
    </row>
    <row r="773" spans="1:2" x14ac:dyDescent="0.3">
      <c r="A773">
        <v>2917</v>
      </c>
      <c r="B773">
        <v>68459</v>
      </c>
    </row>
    <row r="774" spans="1:2" x14ac:dyDescent="0.3">
      <c r="A774">
        <v>292</v>
      </c>
      <c r="B774">
        <v>68462</v>
      </c>
    </row>
    <row r="775" spans="1:2" x14ac:dyDescent="0.3">
      <c r="A775">
        <v>2925</v>
      </c>
      <c r="B775">
        <v>68468</v>
      </c>
    </row>
    <row r="776" spans="1:2" x14ac:dyDescent="0.3">
      <c r="A776">
        <v>2926</v>
      </c>
      <c r="B776">
        <v>68469</v>
      </c>
    </row>
    <row r="777" spans="1:2" x14ac:dyDescent="0.3">
      <c r="A777">
        <v>2927</v>
      </c>
      <c r="B777">
        <v>68470</v>
      </c>
    </row>
    <row r="778" spans="1:2" x14ac:dyDescent="0.3">
      <c r="A778">
        <v>2928</v>
      </c>
      <c r="B778">
        <v>68471</v>
      </c>
    </row>
    <row r="779" spans="1:2" x14ac:dyDescent="0.3">
      <c r="A779">
        <v>2929</v>
      </c>
      <c r="B779">
        <v>68472</v>
      </c>
    </row>
    <row r="780" spans="1:2" x14ac:dyDescent="0.3">
      <c r="A780">
        <v>293</v>
      </c>
      <c r="B780">
        <v>68473</v>
      </c>
    </row>
    <row r="781" spans="1:2" x14ac:dyDescent="0.3">
      <c r="A781">
        <v>2930</v>
      </c>
      <c r="B781">
        <v>68474</v>
      </c>
    </row>
    <row r="782" spans="1:2" x14ac:dyDescent="0.3">
      <c r="A782">
        <v>2933</v>
      </c>
      <c r="B782">
        <v>68477</v>
      </c>
    </row>
    <row r="783" spans="1:2" x14ac:dyDescent="0.3">
      <c r="A783">
        <v>2936</v>
      </c>
      <c r="B783">
        <v>68480</v>
      </c>
    </row>
    <row r="784" spans="1:2" x14ac:dyDescent="0.3">
      <c r="A784">
        <v>2937</v>
      </c>
      <c r="B784">
        <v>68481</v>
      </c>
    </row>
    <row r="785" spans="1:2" x14ac:dyDescent="0.3">
      <c r="A785">
        <v>2938</v>
      </c>
      <c r="B785">
        <v>68482</v>
      </c>
    </row>
    <row r="786" spans="1:2" x14ac:dyDescent="0.3">
      <c r="A786">
        <v>2939</v>
      </c>
      <c r="B786">
        <v>68483</v>
      </c>
    </row>
    <row r="787" spans="1:2" x14ac:dyDescent="0.3">
      <c r="A787">
        <v>294</v>
      </c>
      <c r="B787">
        <v>68484</v>
      </c>
    </row>
    <row r="788" spans="1:2" x14ac:dyDescent="0.3">
      <c r="A788">
        <v>2940</v>
      </c>
      <c r="B788">
        <v>68485</v>
      </c>
    </row>
    <row r="789" spans="1:2" x14ac:dyDescent="0.3">
      <c r="A789">
        <v>2941</v>
      </c>
      <c r="B789">
        <v>68486</v>
      </c>
    </row>
    <row r="790" spans="1:2" x14ac:dyDescent="0.3">
      <c r="A790">
        <v>2942</v>
      </c>
      <c r="B790">
        <v>68487</v>
      </c>
    </row>
    <row r="791" spans="1:2" x14ac:dyDescent="0.3">
      <c r="A791">
        <v>2943</v>
      </c>
      <c r="B791">
        <v>68488</v>
      </c>
    </row>
    <row r="792" spans="1:2" x14ac:dyDescent="0.3">
      <c r="A792">
        <v>2944</v>
      </c>
      <c r="B792">
        <v>68489</v>
      </c>
    </row>
    <row r="793" spans="1:2" x14ac:dyDescent="0.3">
      <c r="A793">
        <v>2945</v>
      </c>
      <c r="B793">
        <v>68490</v>
      </c>
    </row>
    <row r="794" spans="1:2" x14ac:dyDescent="0.3">
      <c r="A794">
        <v>2946</v>
      </c>
      <c r="B794">
        <v>68491</v>
      </c>
    </row>
    <row r="795" spans="1:2" x14ac:dyDescent="0.3">
      <c r="A795">
        <v>2947</v>
      </c>
      <c r="B795">
        <v>68492</v>
      </c>
    </row>
    <row r="796" spans="1:2" x14ac:dyDescent="0.3">
      <c r="A796">
        <v>2948</v>
      </c>
      <c r="B796">
        <v>68493</v>
      </c>
    </row>
    <row r="797" spans="1:2" x14ac:dyDescent="0.3">
      <c r="A797">
        <v>2949</v>
      </c>
      <c r="B797">
        <v>68494</v>
      </c>
    </row>
    <row r="798" spans="1:2" x14ac:dyDescent="0.3">
      <c r="A798">
        <v>295</v>
      </c>
      <c r="B798">
        <v>68495</v>
      </c>
    </row>
    <row r="799" spans="1:2" x14ac:dyDescent="0.3">
      <c r="A799">
        <v>2950</v>
      </c>
      <c r="B799">
        <v>68496</v>
      </c>
    </row>
    <row r="800" spans="1:2" x14ac:dyDescent="0.3">
      <c r="A800">
        <v>2951</v>
      </c>
      <c r="B800">
        <v>68497</v>
      </c>
    </row>
    <row r="801" spans="1:2" x14ac:dyDescent="0.3">
      <c r="A801">
        <v>2952</v>
      </c>
      <c r="B801">
        <v>68498</v>
      </c>
    </row>
    <row r="802" spans="1:2" x14ac:dyDescent="0.3">
      <c r="A802">
        <v>2953</v>
      </c>
      <c r="B802">
        <v>68499</v>
      </c>
    </row>
    <row r="803" spans="1:2" x14ac:dyDescent="0.3">
      <c r="A803">
        <v>2954</v>
      </c>
      <c r="B803">
        <v>68500</v>
      </c>
    </row>
    <row r="804" spans="1:2" x14ac:dyDescent="0.3">
      <c r="A804">
        <v>2955</v>
      </c>
      <c r="B804">
        <v>68501</v>
      </c>
    </row>
    <row r="805" spans="1:2" x14ac:dyDescent="0.3">
      <c r="A805">
        <v>2956</v>
      </c>
      <c r="B805">
        <v>68502</v>
      </c>
    </row>
    <row r="806" spans="1:2" x14ac:dyDescent="0.3">
      <c r="A806">
        <v>2957</v>
      </c>
      <c r="B806">
        <v>68503</v>
      </c>
    </row>
    <row r="807" spans="1:2" x14ac:dyDescent="0.3">
      <c r="A807">
        <v>2958</v>
      </c>
      <c r="B807">
        <v>68504</v>
      </c>
    </row>
    <row r="808" spans="1:2" x14ac:dyDescent="0.3">
      <c r="A808">
        <v>2959</v>
      </c>
      <c r="B808">
        <v>68505</v>
      </c>
    </row>
    <row r="809" spans="1:2" x14ac:dyDescent="0.3">
      <c r="A809">
        <v>296</v>
      </c>
      <c r="B809">
        <v>68506</v>
      </c>
    </row>
    <row r="810" spans="1:2" x14ac:dyDescent="0.3">
      <c r="A810">
        <v>2960</v>
      </c>
      <c r="B810">
        <v>68507</v>
      </c>
    </row>
    <row r="811" spans="1:2" x14ac:dyDescent="0.3">
      <c r="A811">
        <v>2961</v>
      </c>
      <c r="B811">
        <v>68508</v>
      </c>
    </row>
    <row r="812" spans="1:2" x14ac:dyDescent="0.3">
      <c r="A812">
        <v>2962</v>
      </c>
      <c r="B812">
        <v>68509</v>
      </c>
    </row>
    <row r="813" spans="1:2" x14ac:dyDescent="0.3">
      <c r="A813">
        <v>2963</v>
      </c>
      <c r="B813">
        <v>68510</v>
      </c>
    </row>
    <row r="814" spans="1:2" x14ac:dyDescent="0.3">
      <c r="A814">
        <v>2964</v>
      </c>
      <c r="B814">
        <v>68511</v>
      </c>
    </row>
    <row r="815" spans="1:2" x14ac:dyDescent="0.3">
      <c r="A815">
        <v>2965</v>
      </c>
      <c r="B815">
        <v>68512</v>
      </c>
    </row>
    <row r="816" spans="1:2" x14ac:dyDescent="0.3">
      <c r="A816" t="s">
        <v>3806</v>
      </c>
      <c r="B816">
        <v>68513</v>
      </c>
    </row>
    <row r="817" spans="1:2" x14ac:dyDescent="0.3">
      <c r="A817" t="s">
        <v>3807</v>
      </c>
      <c r="B817">
        <v>68514</v>
      </c>
    </row>
    <row r="818" spans="1:2" x14ac:dyDescent="0.3">
      <c r="A818">
        <v>2967</v>
      </c>
      <c r="B818">
        <v>68515</v>
      </c>
    </row>
    <row r="819" spans="1:2" x14ac:dyDescent="0.3">
      <c r="A819">
        <v>2968</v>
      </c>
      <c r="B819">
        <v>68516</v>
      </c>
    </row>
    <row r="820" spans="1:2" x14ac:dyDescent="0.3">
      <c r="A820">
        <v>2969</v>
      </c>
      <c r="B820">
        <v>68517</v>
      </c>
    </row>
    <row r="821" spans="1:2" x14ac:dyDescent="0.3">
      <c r="A821">
        <v>297</v>
      </c>
      <c r="B821">
        <v>68518</v>
      </c>
    </row>
    <row r="822" spans="1:2" x14ac:dyDescent="0.3">
      <c r="A822">
        <v>2970</v>
      </c>
      <c r="B822">
        <v>68519</v>
      </c>
    </row>
    <row r="823" spans="1:2" x14ac:dyDescent="0.3">
      <c r="A823">
        <v>2971</v>
      </c>
      <c r="B823">
        <v>68526</v>
      </c>
    </row>
    <row r="824" spans="1:2" x14ac:dyDescent="0.3">
      <c r="A824">
        <v>2972</v>
      </c>
      <c r="B824">
        <v>68527</v>
      </c>
    </row>
    <row r="825" spans="1:2" x14ac:dyDescent="0.3">
      <c r="A825">
        <v>2973</v>
      </c>
      <c r="B825">
        <v>68528</v>
      </c>
    </row>
    <row r="826" spans="1:2" x14ac:dyDescent="0.3">
      <c r="A826">
        <v>2974</v>
      </c>
      <c r="B826">
        <v>68529</v>
      </c>
    </row>
    <row r="827" spans="1:2" x14ac:dyDescent="0.3">
      <c r="A827">
        <v>2975</v>
      </c>
      <c r="B827">
        <v>68530</v>
      </c>
    </row>
    <row r="828" spans="1:2" x14ac:dyDescent="0.3">
      <c r="A828">
        <v>2976</v>
      </c>
      <c r="B828">
        <v>68531</v>
      </c>
    </row>
    <row r="829" spans="1:2" x14ac:dyDescent="0.3">
      <c r="A829">
        <v>2977</v>
      </c>
      <c r="B829">
        <v>68532</v>
      </c>
    </row>
    <row r="830" spans="1:2" x14ac:dyDescent="0.3">
      <c r="A830">
        <v>2979</v>
      </c>
      <c r="B830">
        <v>68534</v>
      </c>
    </row>
    <row r="831" spans="1:2" x14ac:dyDescent="0.3">
      <c r="A831">
        <v>298</v>
      </c>
      <c r="B831">
        <v>68535</v>
      </c>
    </row>
    <row r="832" spans="1:2" x14ac:dyDescent="0.3">
      <c r="A832">
        <v>2980</v>
      </c>
      <c r="B832">
        <v>68536</v>
      </c>
    </row>
    <row r="833" spans="1:2" x14ac:dyDescent="0.3">
      <c r="A833">
        <v>2982</v>
      </c>
      <c r="B833">
        <v>68538</v>
      </c>
    </row>
    <row r="834" spans="1:2" x14ac:dyDescent="0.3">
      <c r="A834">
        <v>2983</v>
      </c>
      <c r="B834">
        <v>68539</v>
      </c>
    </row>
    <row r="835" spans="1:2" x14ac:dyDescent="0.3">
      <c r="A835">
        <v>2984</v>
      </c>
      <c r="B835">
        <v>68540</v>
      </c>
    </row>
    <row r="836" spans="1:2" x14ac:dyDescent="0.3">
      <c r="A836">
        <v>2985</v>
      </c>
      <c r="B836">
        <v>68541</v>
      </c>
    </row>
    <row r="837" spans="1:2" x14ac:dyDescent="0.3">
      <c r="A837">
        <v>2986</v>
      </c>
      <c r="B837">
        <v>68542</v>
      </c>
    </row>
    <row r="838" spans="1:2" x14ac:dyDescent="0.3">
      <c r="A838">
        <v>299</v>
      </c>
      <c r="B838">
        <v>68546</v>
      </c>
    </row>
    <row r="839" spans="1:2" x14ac:dyDescent="0.3">
      <c r="A839">
        <v>2990</v>
      </c>
      <c r="B839">
        <v>68547</v>
      </c>
    </row>
    <row r="840" spans="1:2" x14ac:dyDescent="0.3">
      <c r="A840">
        <v>2991</v>
      </c>
      <c r="B840">
        <v>68548</v>
      </c>
    </row>
    <row r="841" spans="1:2" x14ac:dyDescent="0.3">
      <c r="A841">
        <v>2992</v>
      </c>
      <c r="B841">
        <v>68549</v>
      </c>
    </row>
    <row r="842" spans="1:2" x14ac:dyDescent="0.3">
      <c r="A842">
        <v>2993</v>
      </c>
      <c r="B842">
        <v>68550</v>
      </c>
    </row>
    <row r="843" spans="1:2" x14ac:dyDescent="0.3">
      <c r="A843">
        <v>2994</v>
      </c>
      <c r="B843">
        <v>68551</v>
      </c>
    </row>
    <row r="844" spans="1:2" x14ac:dyDescent="0.3">
      <c r="A844">
        <v>2999</v>
      </c>
      <c r="B844">
        <v>68556</v>
      </c>
    </row>
    <row r="845" spans="1:2" x14ac:dyDescent="0.3">
      <c r="A845">
        <v>3</v>
      </c>
      <c r="B845">
        <v>68557</v>
      </c>
    </row>
    <row r="846" spans="1:2" x14ac:dyDescent="0.3">
      <c r="A846">
        <v>30</v>
      </c>
      <c r="B846">
        <v>68558</v>
      </c>
    </row>
    <row r="847" spans="1:2" x14ac:dyDescent="0.3">
      <c r="A847">
        <v>300</v>
      </c>
      <c r="B847">
        <v>68559</v>
      </c>
    </row>
    <row r="848" spans="1:2" x14ac:dyDescent="0.3">
      <c r="A848">
        <v>3000</v>
      </c>
      <c r="B848">
        <v>68560</v>
      </c>
    </row>
    <row r="849" spans="1:2" x14ac:dyDescent="0.3">
      <c r="A849">
        <v>3001</v>
      </c>
      <c r="B849">
        <v>68561</v>
      </c>
    </row>
    <row r="850" spans="1:2" x14ac:dyDescent="0.3">
      <c r="A850">
        <v>3002</v>
      </c>
      <c r="B850">
        <v>68562</v>
      </c>
    </row>
    <row r="851" spans="1:2" x14ac:dyDescent="0.3">
      <c r="A851">
        <v>3003</v>
      </c>
      <c r="B851">
        <v>68563</v>
      </c>
    </row>
    <row r="852" spans="1:2" x14ac:dyDescent="0.3">
      <c r="A852">
        <v>3004</v>
      </c>
      <c r="B852">
        <v>68564</v>
      </c>
    </row>
    <row r="853" spans="1:2" x14ac:dyDescent="0.3">
      <c r="A853">
        <v>3005</v>
      </c>
      <c r="B853">
        <v>68565</v>
      </c>
    </row>
    <row r="854" spans="1:2" x14ac:dyDescent="0.3">
      <c r="A854">
        <v>3006</v>
      </c>
      <c r="B854">
        <v>68566</v>
      </c>
    </row>
    <row r="855" spans="1:2" x14ac:dyDescent="0.3">
      <c r="A855">
        <v>3007</v>
      </c>
      <c r="B855">
        <v>68567</v>
      </c>
    </row>
    <row r="856" spans="1:2" x14ac:dyDescent="0.3">
      <c r="A856">
        <v>3008</v>
      </c>
      <c r="B856">
        <v>68568</v>
      </c>
    </row>
    <row r="857" spans="1:2" x14ac:dyDescent="0.3">
      <c r="A857">
        <v>3009</v>
      </c>
      <c r="B857">
        <v>68569</v>
      </c>
    </row>
    <row r="858" spans="1:2" x14ac:dyDescent="0.3">
      <c r="A858">
        <v>301</v>
      </c>
      <c r="B858">
        <v>68570</v>
      </c>
    </row>
    <row r="859" spans="1:2" x14ac:dyDescent="0.3">
      <c r="A859">
        <v>3010</v>
      </c>
      <c r="B859">
        <v>68571</v>
      </c>
    </row>
    <row r="860" spans="1:2" x14ac:dyDescent="0.3">
      <c r="A860">
        <v>3011</v>
      </c>
      <c r="B860">
        <v>68572</v>
      </c>
    </row>
    <row r="861" spans="1:2" x14ac:dyDescent="0.3">
      <c r="A861">
        <v>3012</v>
      </c>
      <c r="B861">
        <v>68573</v>
      </c>
    </row>
    <row r="862" spans="1:2" x14ac:dyDescent="0.3">
      <c r="A862">
        <v>3013</v>
      </c>
      <c r="B862">
        <v>68574</v>
      </c>
    </row>
    <row r="863" spans="1:2" x14ac:dyDescent="0.3">
      <c r="A863">
        <v>3014</v>
      </c>
      <c r="B863">
        <v>68575</v>
      </c>
    </row>
    <row r="864" spans="1:2" x14ac:dyDescent="0.3">
      <c r="A864">
        <v>3015</v>
      </c>
      <c r="B864">
        <v>68576</v>
      </c>
    </row>
    <row r="865" spans="1:2" x14ac:dyDescent="0.3">
      <c r="A865">
        <v>3016</v>
      </c>
      <c r="B865">
        <v>68577</v>
      </c>
    </row>
    <row r="866" spans="1:2" x14ac:dyDescent="0.3">
      <c r="A866">
        <v>3017</v>
      </c>
      <c r="B866">
        <v>68578</v>
      </c>
    </row>
    <row r="867" spans="1:2" x14ac:dyDescent="0.3">
      <c r="A867">
        <v>3018</v>
      </c>
      <c r="B867">
        <v>68579</v>
      </c>
    </row>
    <row r="868" spans="1:2" x14ac:dyDescent="0.3">
      <c r="A868">
        <v>3019</v>
      </c>
      <c r="B868">
        <v>68580</v>
      </c>
    </row>
    <row r="869" spans="1:2" x14ac:dyDescent="0.3">
      <c r="A869">
        <v>302</v>
      </c>
      <c r="B869">
        <v>68581</v>
      </c>
    </row>
    <row r="870" spans="1:2" x14ac:dyDescent="0.3">
      <c r="A870">
        <v>3020</v>
      </c>
      <c r="B870">
        <v>68582</v>
      </c>
    </row>
    <row r="871" spans="1:2" x14ac:dyDescent="0.3">
      <c r="A871">
        <v>3021</v>
      </c>
      <c r="B871">
        <v>68583</v>
      </c>
    </row>
    <row r="872" spans="1:2" x14ac:dyDescent="0.3">
      <c r="A872">
        <v>3022</v>
      </c>
      <c r="B872">
        <v>68584</v>
      </c>
    </row>
    <row r="873" spans="1:2" x14ac:dyDescent="0.3">
      <c r="A873">
        <v>3023</v>
      </c>
      <c r="B873">
        <v>68585</v>
      </c>
    </row>
    <row r="874" spans="1:2" x14ac:dyDescent="0.3">
      <c r="A874">
        <v>3024</v>
      </c>
      <c r="B874">
        <v>68586</v>
      </c>
    </row>
    <row r="875" spans="1:2" x14ac:dyDescent="0.3">
      <c r="A875">
        <v>3025</v>
      </c>
      <c r="B875">
        <v>68587</v>
      </c>
    </row>
    <row r="876" spans="1:2" x14ac:dyDescent="0.3">
      <c r="A876">
        <v>3026</v>
      </c>
      <c r="B876">
        <v>68588</v>
      </c>
    </row>
    <row r="877" spans="1:2" x14ac:dyDescent="0.3">
      <c r="A877">
        <v>3027</v>
      </c>
      <c r="B877">
        <v>68589</v>
      </c>
    </row>
    <row r="878" spans="1:2" x14ac:dyDescent="0.3">
      <c r="A878">
        <v>3028</v>
      </c>
      <c r="B878">
        <v>68590</v>
      </c>
    </row>
    <row r="879" spans="1:2" x14ac:dyDescent="0.3">
      <c r="A879">
        <v>3029</v>
      </c>
      <c r="B879">
        <v>68591</v>
      </c>
    </row>
    <row r="880" spans="1:2" x14ac:dyDescent="0.3">
      <c r="A880">
        <v>303</v>
      </c>
      <c r="B880">
        <v>68592</v>
      </c>
    </row>
    <row r="881" spans="1:2" x14ac:dyDescent="0.3">
      <c r="A881">
        <v>3030</v>
      </c>
      <c r="B881">
        <v>68593</v>
      </c>
    </row>
    <row r="882" spans="1:2" x14ac:dyDescent="0.3">
      <c r="A882">
        <v>3031</v>
      </c>
      <c r="B882">
        <v>68594</v>
      </c>
    </row>
    <row r="883" spans="1:2" x14ac:dyDescent="0.3">
      <c r="A883">
        <v>3032</v>
      </c>
      <c r="B883">
        <v>68595</v>
      </c>
    </row>
    <row r="884" spans="1:2" x14ac:dyDescent="0.3">
      <c r="A884">
        <v>3033</v>
      </c>
      <c r="B884">
        <v>68596</v>
      </c>
    </row>
    <row r="885" spans="1:2" x14ac:dyDescent="0.3">
      <c r="A885">
        <v>3035</v>
      </c>
      <c r="B885">
        <v>68597</v>
      </c>
    </row>
    <row r="886" spans="1:2" x14ac:dyDescent="0.3">
      <c r="A886">
        <v>3036</v>
      </c>
      <c r="B886">
        <v>68598</v>
      </c>
    </row>
    <row r="887" spans="1:2" x14ac:dyDescent="0.3">
      <c r="A887">
        <v>3037</v>
      </c>
      <c r="B887">
        <v>68599</v>
      </c>
    </row>
    <row r="888" spans="1:2" x14ac:dyDescent="0.3">
      <c r="A888">
        <v>3038</v>
      </c>
      <c r="B888">
        <v>68600</v>
      </c>
    </row>
    <row r="889" spans="1:2" x14ac:dyDescent="0.3">
      <c r="A889">
        <v>3039</v>
      </c>
      <c r="B889">
        <v>68601</v>
      </c>
    </row>
    <row r="890" spans="1:2" x14ac:dyDescent="0.3">
      <c r="A890">
        <v>304</v>
      </c>
      <c r="B890">
        <v>68602</v>
      </c>
    </row>
    <row r="891" spans="1:2" x14ac:dyDescent="0.3">
      <c r="A891">
        <v>3040</v>
      </c>
      <c r="B891">
        <v>68603</v>
      </c>
    </row>
    <row r="892" spans="1:2" x14ac:dyDescent="0.3">
      <c r="A892">
        <v>3041</v>
      </c>
      <c r="B892">
        <v>68604</v>
      </c>
    </row>
    <row r="893" spans="1:2" x14ac:dyDescent="0.3">
      <c r="A893">
        <v>3042</v>
      </c>
      <c r="B893">
        <v>68605</v>
      </c>
    </row>
    <row r="894" spans="1:2" x14ac:dyDescent="0.3">
      <c r="A894">
        <v>3043</v>
      </c>
      <c r="B894">
        <v>68606</v>
      </c>
    </row>
    <row r="895" spans="1:2" x14ac:dyDescent="0.3">
      <c r="A895">
        <v>3044</v>
      </c>
      <c r="B895">
        <v>68607</v>
      </c>
    </row>
    <row r="896" spans="1:2" x14ac:dyDescent="0.3">
      <c r="A896">
        <v>3045</v>
      </c>
      <c r="B896">
        <v>68608</v>
      </c>
    </row>
    <row r="897" spans="1:2" x14ac:dyDescent="0.3">
      <c r="A897">
        <v>3046</v>
      </c>
      <c r="B897">
        <v>68609</v>
      </c>
    </row>
    <row r="898" spans="1:2" x14ac:dyDescent="0.3">
      <c r="A898">
        <v>3047</v>
      </c>
      <c r="B898">
        <v>68610</v>
      </c>
    </row>
    <row r="899" spans="1:2" x14ac:dyDescent="0.3">
      <c r="A899">
        <v>3048</v>
      </c>
      <c r="B899">
        <v>68611</v>
      </c>
    </row>
    <row r="900" spans="1:2" x14ac:dyDescent="0.3">
      <c r="A900">
        <v>3049</v>
      </c>
      <c r="B900">
        <v>68612</v>
      </c>
    </row>
    <row r="901" spans="1:2" x14ac:dyDescent="0.3">
      <c r="A901">
        <v>3050</v>
      </c>
      <c r="B901">
        <v>68614</v>
      </c>
    </row>
    <row r="902" spans="1:2" x14ac:dyDescent="0.3">
      <c r="A902">
        <v>3051</v>
      </c>
      <c r="B902">
        <v>68615</v>
      </c>
    </row>
    <row r="903" spans="1:2" x14ac:dyDescent="0.3">
      <c r="A903">
        <v>3052</v>
      </c>
      <c r="B903">
        <v>68616</v>
      </c>
    </row>
    <row r="904" spans="1:2" x14ac:dyDescent="0.3">
      <c r="A904">
        <v>3053</v>
      </c>
      <c r="B904">
        <v>68617</v>
      </c>
    </row>
    <row r="905" spans="1:2" x14ac:dyDescent="0.3">
      <c r="A905">
        <v>3054</v>
      </c>
      <c r="B905">
        <v>68618</v>
      </c>
    </row>
    <row r="906" spans="1:2" x14ac:dyDescent="0.3">
      <c r="A906">
        <v>3055</v>
      </c>
      <c r="B906">
        <v>68619</v>
      </c>
    </row>
    <row r="907" spans="1:2" x14ac:dyDescent="0.3">
      <c r="A907">
        <v>3056</v>
      </c>
      <c r="B907">
        <v>68620</v>
      </c>
    </row>
    <row r="908" spans="1:2" x14ac:dyDescent="0.3">
      <c r="A908">
        <v>3057</v>
      </c>
      <c r="B908">
        <v>68621</v>
      </c>
    </row>
    <row r="909" spans="1:2" x14ac:dyDescent="0.3">
      <c r="A909">
        <v>3058</v>
      </c>
      <c r="B909">
        <v>68622</v>
      </c>
    </row>
    <row r="910" spans="1:2" x14ac:dyDescent="0.3">
      <c r="A910">
        <v>3059</v>
      </c>
      <c r="B910">
        <v>68623</v>
      </c>
    </row>
    <row r="911" spans="1:2" x14ac:dyDescent="0.3">
      <c r="A911">
        <v>3060</v>
      </c>
      <c r="B911">
        <v>68625</v>
      </c>
    </row>
    <row r="912" spans="1:2" x14ac:dyDescent="0.3">
      <c r="A912">
        <v>3061</v>
      </c>
      <c r="B912">
        <v>68626</v>
      </c>
    </row>
    <row r="913" spans="1:2" x14ac:dyDescent="0.3">
      <c r="A913">
        <v>3062</v>
      </c>
      <c r="B913">
        <v>68627</v>
      </c>
    </row>
    <row r="914" spans="1:2" x14ac:dyDescent="0.3">
      <c r="A914">
        <v>3063</v>
      </c>
      <c r="B914">
        <v>68628</v>
      </c>
    </row>
    <row r="915" spans="1:2" x14ac:dyDescent="0.3">
      <c r="A915">
        <v>3064</v>
      </c>
      <c r="B915">
        <v>68629</v>
      </c>
    </row>
    <row r="916" spans="1:2" x14ac:dyDescent="0.3">
      <c r="A916">
        <v>3086</v>
      </c>
      <c r="B916">
        <v>68653</v>
      </c>
    </row>
    <row r="917" spans="1:2" x14ac:dyDescent="0.3">
      <c r="A917">
        <v>3088</v>
      </c>
      <c r="B917">
        <v>68655</v>
      </c>
    </row>
    <row r="918" spans="1:2" x14ac:dyDescent="0.3">
      <c r="A918">
        <v>3089</v>
      </c>
      <c r="B918">
        <v>68656</v>
      </c>
    </row>
    <row r="919" spans="1:2" x14ac:dyDescent="0.3">
      <c r="A919">
        <v>3090</v>
      </c>
      <c r="B919">
        <v>68658</v>
      </c>
    </row>
    <row r="920" spans="1:2" x14ac:dyDescent="0.3">
      <c r="A920">
        <v>3091</v>
      </c>
      <c r="B920">
        <v>68659</v>
      </c>
    </row>
    <row r="921" spans="1:2" x14ac:dyDescent="0.3">
      <c r="A921">
        <v>3092</v>
      </c>
      <c r="B921">
        <v>68660</v>
      </c>
    </row>
    <row r="922" spans="1:2" x14ac:dyDescent="0.3">
      <c r="A922">
        <v>3093</v>
      </c>
      <c r="B922">
        <v>68661</v>
      </c>
    </row>
    <row r="923" spans="1:2" x14ac:dyDescent="0.3">
      <c r="A923">
        <v>3094</v>
      </c>
      <c r="B923">
        <v>68662</v>
      </c>
    </row>
    <row r="924" spans="1:2" x14ac:dyDescent="0.3">
      <c r="A924">
        <v>3095</v>
      </c>
      <c r="B924">
        <v>68663</v>
      </c>
    </row>
    <row r="925" spans="1:2" x14ac:dyDescent="0.3">
      <c r="A925">
        <v>3096</v>
      </c>
      <c r="B925">
        <v>68664</v>
      </c>
    </row>
    <row r="926" spans="1:2" x14ac:dyDescent="0.3">
      <c r="A926">
        <v>3097</v>
      </c>
      <c r="B926">
        <v>68665</v>
      </c>
    </row>
    <row r="927" spans="1:2" x14ac:dyDescent="0.3">
      <c r="A927">
        <v>3098</v>
      </c>
      <c r="B927">
        <v>68666</v>
      </c>
    </row>
    <row r="928" spans="1:2" x14ac:dyDescent="0.3">
      <c r="A928">
        <v>3099</v>
      </c>
      <c r="B928">
        <v>68667</v>
      </c>
    </row>
    <row r="929" spans="1:2" x14ac:dyDescent="0.3">
      <c r="A929">
        <v>31</v>
      </c>
      <c r="B929">
        <v>68668</v>
      </c>
    </row>
    <row r="930" spans="1:2" x14ac:dyDescent="0.3">
      <c r="A930">
        <v>3100</v>
      </c>
      <c r="B930">
        <v>68670</v>
      </c>
    </row>
    <row r="931" spans="1:2" x14ac:dyDescent="0.3">
      <c r="A931">
        <v>32</v>
      </c>
      <c r="B931">
        <v>68772</v>
      </c>
    </row>
    <row r="932" spans="1:2" x14ac:dyDescent="0.3">
      <c r="A932">
        <v>33</v>
      </c>
      <c r="B932">
        <v>68826</v>
      </c>
    </row>
    <row r="933" spans="1:2" x14ac:dyDescent="0.3">
      <c r="A933">
        <v>34</v>
      </c>
      <c r="B933">
        <v>68862</v>
      </c>
    </row>
    <row r="934" spans="1:2" x14ac:dyDescent="0.3">
      <c r="A934">
        <v>35</v>
      </c>
      <c r="B934">
        <v>68927</v>
      </c>
    </row>
    <row r="935" spans="1:2" x14ac:dyDescent="0.3">
      <c r="A935">
        <v>36</v>
      </c>
      <c r="B935">
        <v>68942</v>
      </c>
    </row>
    <row r="936" spans="1:2" x14ac:dyDescent="0.3">
      <c r="A936">
        <v>37</v>
      </c>
      <c r="B936">
        <v>68997</v>
      </c>
    </row>
    <row r="937" spans="1:2" x14ac:dyDescent="0.3">
      <c r="A937">
        <v>39</v>
      </c>
      <c r="B937">
        <v>69124</v>
      </c>
    </row>
    <row r="938" spans="1:2" x14ac:dyDescent="0.3">
      <c r="A938">
        <v>4</v>
      </c>
      <c r="B938">
        <v>69135</v>
      </c>
    </row>
    <row r="939" spans="1:2" x14ac:dyDescent="0.3">
      <c r="A939">
        <v>40</v>
      </c>
      <c r="B939">
        <v>69136</v>
      </c>
    </row>
    <row r="940" spans="1:2" x14ac:dyDescent="0.3">
      <c r="A940">
        <v>41</v>
      </c>
      <c r="B940">
        <v>69147</v>
      </c>
    </row>
    <row r="941" spans="1:2" x14ac:dyDescent="0.3">
      <c r="A941">
        <v>42</v>
      </c>
      <c r="B941">
        <v>69158</v>
      </c>
    </row>
    <row r="942" spans="1:2" x14ac:dyDescent="0.3">
      <c r="A942">
        <v>43</v>
      </c>
      <c r="B942">
        <v>69169</v>
      </c>
    </row>
    <row r="943" spans="1:2" x14ac:dyDescent="0.3">
      <c r="A943">
        <v>44</v>
      </c>
      <c r="B943">
        <v>69182</v>
      </c>
    </row>
    <row r="944" spans="1:2" x14ac:dyDescent="0.3">
      <c r="A944">
        <v>45</v>
      </c>
      <c r="B944">
        <v>69191</v>
      </c>
    </row>
    <row r="945" spans="1:2" x14ac:dyDescent="0.3">
      <c r="A945">
        <v>46</v>
      </c>
      <c r="B945">
        <v>69201</v>
      </c>
    </row>
    <row r="946" spans="1:2" x14ac:dyDescent="0.3">
      <c r="A946">
        <v>47</v>
      </c>
      <c r="B946">
        <v>69217</v>
      </c>
    </row>
    <row r="947" spans="1:2" x14ac:dyDescent="0.3">
      <c r="A947">
        <v>48</v>
      </c>
      <c r="B947">
        <v>69228</v>
      </c>
    </row>
    <row r="948" spans="1:2" x14ac:dyDescent="0.3">
      <c r="A948">
        <v>49</v>
      </c>
      <c r="B948">
        <v>69239</v>
      </c>
    </row>
    <row r="949" spans="1:2" x14ac:dyDescent="0.3">
      <c r="A949">
        <v>5</v>
      </c>
      <c r="B949">
        <v>69270</v>
      </c>
    </row>
    <row r="950" spans="1:2" x14ac:dyDescent="0.3">
      <c r="A950">
        <v>50</v>
      </c>
      <c r="B950">
        <v>69271</v>
      </c>
    </row>
    <row r="951" spans="1:2" x14ac:dyDescent="0.3">
      <c r="A951">
        <v>51</v>
      </c>
      <c r="B951">
        <v>69282</v>
      </c>
    </row>
    <row r="952" spans="1:2" x14ac:dyDescent="0.3">
      <c r="A952">
        <v>52</v>
      </c>
      <c r="B952">
        <v>69293</v>
      </c>
    </row>
    <row r="953" spans="1:2" x14ac:dyDescent="0.3">
      <c r="A953">
        <v>55</v>
      </c>
      <c r="B953">
        <v>69326</v>
      </c>
    </row>
    <row r="954" spans="1:2" x14ac:dyDescent="0.3">
      <c r="A954">
        <v>56</v>
      </c>
      <c r="B954">
        <v>69337</v>
      </c>
    </row>
    <row r="955" spans="1:2" x14ac:dyDescent="0.3">
      <c r="A955">
        <v>57</v>
      </c>
      <c r="B955">
        <v>69348</v>
      </c>
    </row>
    <row r="956" spans="1:2" x14ac:dyDescent="0.3">
      <c r="A956">
        <v>58</v>
      </c>
      <c r="B956">
        <v>69359</v>
      </c>
    </row>
    <row r="957" spans="1:2" x14ac:dyDescent="0.3">
      <c r="A957">
        <v>59</v>
      </c>
      <c r="B957">
        <v>69370</v>
      </c>
    </row>
    <row r="958" spans="1:2" x14ac:dyDescent="0.3">
      <c r="A958">
        <v>6</v>
      </c>
      <c r="B958">
        <v>69393</v>
      </c>
    </row>
    <row r="959" spans="1:2" x14ac:dyDescent="0.3">
      <c r="A959">
        <v>60</v>
      </c>
      <c r="B959">
        <v>69394</v>
      </c>
    </row>
    <row r="960" spans="1:2" x14ac:dyDescent="0.3">
      <c r="A960">
        <v>61</v>
      </c>
      <c r="B960">
        <v>69405</v>
      </c>
    </row>
    <row r="961" spans="1:2" x14ac:dyDescent="0.3">
      <c r="A961">
        <v>62</v>
      </c>
      <c r="B961">
        <v>69416</v>
      </c>
    </row>
    <row r="962" spans="1:2" x14ac:dyDescent="0.3">
      <c r="A962">
        <v>63</v>
      </c>
      <c r="B962">
        <v>69427</v>
      </c>
    </row>
    <row r="963" spans="1:2" x14ac:dyDescent="0.3">
      <c r="A963">
        <v>64</v>
      </c>
      <c r="B963">
        <v>69438</v>
      </c>
    </row>
    <row r="964" spans="1:2" x14ac:dyDescent="0.3">
      <c r="A964">
        <v>65</v>
      </c>
      <c r="B964">
        <v>69449</v>
      </c>
    </row>
    <row r="965" spans="1:2" x14ac:dyDescent="0.3">
      <c r="A965">
        <v>66</v>
      </c>
      <c r="B965">
        <v>69460</v>
      </c>
    </row>
    <row r="966" spans="1:2" x14ac:dyDescent="0.3">
      <c r="A966">
        <v>67</v>
      </c>
      <c r="B966">
        <v>69471</v>
      </c>
    </row>
    <row r="967" spans="1:2" x14ac:dyDescent="0.3">
      <c r="A967">
        <v>68</v>
      </c>
      <c r="B967">
        <v>69482</v>
      </c>
    </row>
    <row r="968" spans="1:2" x14ac:dyDescent="0.3">
      <c r="A968">
        <v>69</v>
      </c>
      <c r="B968">
        <v>69493</v>
      </c>
    </row>
    <row r="969" spans="1:2" x14ac:dyDescent="0.3">
      <c r="A969">
        <v>7</v>
      </c>
      <c r="B969">
        <v>69504</v>
      </c>
    </row>
    <row r="970" spans="1:2" x14ac:dyDescent="0.3">
      <c r="A970">
        <v>70</v>
      </c>
      <c r="B970">
        <v>69505</v>
      </c>
    </row>
    <row r="971" spans="1:2" x14ac:dyDescent="0.3">
      <c r="A971">
        <v>71</v>
      </c>
      <c r="B971">
        <v>69516</v>
      </c>
    </row>
    <row r="972" spans="1:2" x14ac:dyDescent="0.3">
      <c r="A972">
        <v>72</v>
      </c>
      <c r="B972">
        <v>69527</v>
      </c>
    </row>
    <row r="973" spans="1:2" x14ac:dyDescent="0.3">
      <c r="A973">
        <v>73</v>
      </c>
      <c r="B973">
        <v>69538</v>
      </c>
    </row>
    <row r="974" spans="1:2" x14ac:dyDescent="0.3">
      <c r="A974">
        <v>74</v>
      </c>
      <c r="B974">
        <v>69549</v>
      </c>
    </row>
    <row r="975" spans="1:2" x14ac:dyDescent="0.3">
      <c r="A975">
        <v>75</v>
      </c>
      <c r="B975">
        <v>69560</v>
      </c>
    </row>
    <row r="976" spans="1:2" x14ac:dyDescent="0.3">
      <c r="A976">
        <v>76</v>
      </c>
      <c r="B976">
        <v>69571</v>
      </c>
    </row>
    <row r="977" spans="1:2" x14ac:dyDescent="0.3">
      <c r="A977">
        <v>77</v>
      </c>
      <c r="B977">
        <v>69582</v>
      </c>
    </row>
    <row r="978" spans="1:2" x14ac:dyDescent="0.3">
      <c r="A978">
        <v>78</v>
      </c>
      <c r="B978">
        <v>69593</v>
      </c>
    </row>
    <row r="979" spans="1:2" x14ac:dyDescent="0.3">
      <c r="A979">
        <v>79</v>
      </c>
      <c r="B979">
        <v>69604</v>
      </c>
    </row>
    <row r="980" spans="1:2" x14ac:dyDescent="0.3">
      <c r="A980">
        <v>8</v>
      </c>
      <c r="B980">
        <v>69622</v>
      </c>
    </row>
    <row r="981" spans="1:2" x14ac:dyDescent="0.3">
      <c r="A981">
        <v>80</v>
      </c>
      <c r="B981">
        <v>69623</v>
      </c>
    </row>
    <row r="982" spans="1:2" x14ac:dyDescent="0.3">
      <c r="A982">
        <v>81</v>
      </c>
      <c r="B982">
        <v>69634</v>
      </c>
    </row>
    <row r="983" spans="1:2" x14ac:dyDescent="0.3">
      <c r="A983">
        <v>82</v>
      </c>
      <c r="B983">
        <v>69646</v>
      </c>
    </row>
    <row r="984" spans="1:2" x14ac:dyDescent="0.3">
      <c r="A984">
        <v>83</v>
      </c>
      <c r="B984">
        <v>69657</v>
      </c>
    </row>
    <row r="985" spans="1:2" x14ac:dyDescent="0.3">
      <c r="A985">
        <v>84</v>
      </c>
      <c r="B985">
        <v>69669</v>
      </c>
    </row>
    <row r="986" spans="1:2" x14ac:dyDescent="0.3">
      <c r="A986">
        <v>85</v>
      </c>
      <c r="B986">
        <v>69680</v>
      </c>
    </row>
    <row r="987" spans="1:2" x14ac:dyDescent="0.3">
      <c r="A987">
        <v>86</v>
      </c>
      <c r="B987">
        <v>69691</v>
      </c>
    </row>
    <row r="988" spans="1:2" x14ac:dyDescent="0.3">
      <c r="A988">
        <v>87</v>
      </c>
      <c r="B988">
        <v>69702</v>
      </c>
    </row>
    <row r="989" spans="1:2" x14ac:dyDescent="0.3">
      <c r="A989">
        <v>88</v>
      </c>
      <c r="B989">
        <v>69713</v>
      </c>
    </row>
    <row r="990" spans="1:2" x14ac:dyDescent="0.3">
      <c r="A990">
        <v>89</v>
      </c>
      <c r="B990">
        <v>69724</v>
      </c>
    </row>
    <row r="991" spans="1:2" x14ac:dyDescent="0.3">
      <c r="A991">
        <v>9</v>
      </c>
      <c r="B991">
        <v>69735</v>
      </c>
    </row>
    <row r="992" spans="1:2" x14ac:dyDescent="0.3">
      <c r="A992">
        <v>90</v>
      </c>
      <c r="B992">
        <v>69736</v>
      </c>
    </row>
    <row r="993" spans="1:2" x14ac:dyDescent="0.3">
      <c r="A993">
        <v>91</v>
      </c>
      <c r="B993">
        <v>69756</v>
      </c>
    </row>
    <row r="994" spans="1:2" x14ac:dyDescent="0.3">
      <c r="A994">
        <v>92</v>
      </c>
      <c r="B994">
        <v>69777</v>
      </c>
    </row>
    <row r="995" spans="1:2" x14ac:dyDescent="0.3">
      <c r="A995">
        <v>93</v>
      </c>
      <c r="B995">
        <v>69788</v>
      </c>
    </row>
    <row r="996" spans="1:2" x14ac:dyDescent="0.3">
      <c r="A996">
        <v>94</v>
      </c>
      <c r="B996">
        <v>69796</v>
      </c>
    </row>
    <row r="997" spans="1:2" x14ac:dyDescent="0.3">
      <c r="A997">
        <v>95</v>
      </c>
      <c r="B997">
        <v>69807</v>
      </c>
    </row>
    <row r="998" spans="1:2" x14ac:dyDescent="0.3">
      <c r="A998">
        <v>96</v>
      </c>
      <c r="B998">
        <v>69817</v>
      </c>
    </row>
    <row r="999" spans="1:2" x14ac:dyDescent="0.3">
      <c r="A999">
        <v>98</v>
      </c>
      <c r="B999">
        <v>69839</v>
      </c>
    </row>
    <row r="1000" spans="1:2" x14ac:dyDescent="0.3">
      <c r="A1000">
        <v>99</v>
      </c>
      <c r="B1000">
        <v>69850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5</vt:i4>
      </vt:variant>
    </vt:vector>
  </HeadingPairs>
  <TitlesOfParts>
    <vt:vector size="5" baseType="lpstr">
      <vt:lpstr>Blad1</vt:lpstr>
      <vt:lpstr>Metadata</vt:lpstr>
      <vt:lpstr>CSV</vt:lpstr>
      <vt:lpstr>straatids</vt:lpstr>
      <vt:lpstr>verpondingids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piet de vries</dc:creator>
  <cp:lastModifiedBy>Bob Coret</cp:lastModifiedBy>
  <dcterms:created xsi:type="dcterms:W3CDTF">2022-06-07T13:17:53Z</dcterms:created>
  <dcterms:modified xsi:type="dcterms:W3CDTF">2022-09-18T21:44:43Z</dcterms:modified>
</cp:coreProperties>
</file>