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13328698636c72a/Bureaublad/Gouda Tijdmachine/Collectie_Goudriaan_de_1000_van_Gouda/"/>
    </mc:Choice>
  </mc:AlternateContent>
  <xr:revisionPtr revIDLastSave="525" documentId="8_{79130732-1AAC-4FC0-99D0-772ADB1ED5CA}" xr6:coauthVersionLast="47" xr6:coauthVersionMax="47" xr10:uidLastSave="{49A4AD38-4494-4C06-A8ED-B023C2306D32}"/>
  <bookViews>
    <workbookView xWindow="-108" yWindow="-108" windowWidth="23256" windowHeight="12456" xr2:uid="{2F5AFCD4-28A6-42B7-8C69-B021728A7F64}"/>
  </bookViews>
  <sheets>
    <sheet name="Werken" sheetId="1" r:id="rId1"/>
    <sheet name="Plaatsen" sheetId="3" r:id="rId2"/>
    <sheet name="Auteurs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2" l="1"/>
  <c r="C26" i="2"/>
  <c r="C25" i="2"/>
  <c r="C24" i="2"/>
  <c r="C23" i="2"/>
  <c r="C21" i="2"/>
  <c r="C17" i="2"/>
  <c r="C16" i="2"/>
  <c r="C15" i="2"/>
  <c r="C14" i="2"/>
  <c r="C12" i="2"/>
  <c r="C11" i="2"/>
  <c r="C10" i="2"/>
  <c r="C9" i="2"/>
  <c r="C8" i="2"/>
  <c r="C7" i="2"/>
  <c r="C6" i="2"/>
  <c r="C5" i="2"/>
  <c r="C4" i="2"/>
  <c r="C3" i="2"/>
  <c r="C2" i="2"/>
  <c r="O1" i="2"/>
  <c r="J2" i="2" s="1"/>
  <c r="K26" i="2"/>
  <c r="K25" i="2"/>
  <c r="K15" i="2"/>
  <c r="K11" i="2"/>
  <c r="K9" i="2"/>
  <c r="K8" i="2"/>
  <c r="K7" i="2"/>
  <c r="K6" i="2"/>
  <c r="K5" i="2"/>
  <c r="K3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21" i="2"/>
  <c r="J22" i="2"/>
  <c r="J23" i="2"/>
  <c r="J24" i="2"/>
  <c r="J25" i="2"/>
  <c r="J26" i="2"/>
</calcChain>
</file>

<file path=xl/sharedStrings.xml><?xml version="1.0" encoding="utf-8"?>
<sst xmlns="http://schemas.openxmlformats.org/spreadsheetml/2006/main" count="235" uniqueCount="225">
  <si>
    <t>https://books.google.nl/books?id=dpRH3nfrh9QC&amp;printsec=frontcover&amp;hl=nl#v=onepage&amp;q&amp;f=false [31-05-2022]</t>
  </si>
  <si>
    <t>Gouda</t>
  </si>
  <si>
    <t>Duizend jaar Gouda: Een stadsgeschiedenis</t>
  </si>
  <si>
    <t>Utrecht</t>
  </si>
  <si>
    <t>Gouda in Revolt</t>
  </si>
  <si>
    <t>C.C. Hibben</t>
  </si>
  <si>
    <t>Rotterdam</t>
  </si>
  <si>
    <t>62-87</t>
  </si>
  <si>
    <t>Leiden</t>
  </si>
  <si>
    <t>Assen</t>
  </si>
  <si>
    <t>Dordrecht</t>
  </si>
  <si>
    <t>http://data.bibliotheken.nl/id/thes/p070437424</t>
  </si>
  <si>
    <t>Jan van Henegouwen, heer van Beaumont. Bijdrage tot de geschiedenis der Nederlanden in de eerste helft der veertiende eeuw</t>
  </si>
  <si>
    <t>Regestenlijst van Rotterdam en Schieland tot in 1425</t>
  </si>
  <si>
    <t>Groot Charterboek der graaven van Holland, van Zeeland en heeren van Vriesland</t>
  </si>
  <si>
    <t>Geschiedenis en beschrijving der stad van der Goude II</t>
  </si>
  <si>
    <t>Haastrecht. Hoofdstukken uit het ontstaan en de ontwikkeling van ‘die stede ende landen van Haestregt’ tot het begin van de 19e eeuw</t>
  </si>
  <si>
    <t>145-168</t>
  </si>
  <si>
    <t>Hilversum</t>
  </si>
  <si>
    <t>Metamorfose van stad en devotie. Ontstaan en conjunctuur van kerkelijke, religieuze en charitatieve instellingen in Amsterdam in het licht van de stedelijke ontwikkeling, 1385-1435. Ed.  Mariëlle Callenbach, Tom Gaens, Koen Goudriaan en Patrick Vlegels</t>
  </si>
  <si>
    <t>Haarlem</t>
  </si>
  <si>
    <t>De tocht van Jan van Blois en hertog Albrecht naar Gelre, novmber 1362. Rekening van Jan van Blois 1361-1362</t>
  </si>
  <si>
    <t>Groningen</t>
  </si>
  <si>
    <t>Dagboek van Wouter Jacobsz (Gualtherus Jacobi Masius) prior van Stein. Amsterdam 1572-1578 en Montfoort 1578-1579)</t>
  </si>
  <si>
    <t>Informacie up den staet, faculteyt ende gelegentheit van de steden ende dorpen van Hollant ende Vrieslant …in den jaere MDXIV</t>
  </si>
  <si>
    <t>Enqueste ende Informatie upt stuck van de reductie ende reformacie van den schiltaelen</t>
  </si>
  <si>
    <t>202-204</t>
  </si>
  <si>
    <t>291-321</t>
  </si>
  <si>
    <t>33-41; 97-103; 152-154; 180-186; 249-256</t>
  </si>
  <si>
    <t>259-275</t>
  </si>
  <si>
    <t>‘Pertijelike saken’. Hoeken en Kabeljauwen in het Bourgondisch-Oostenrijkse tijdperk</t>
  </si>
  <si>
    <t>Catalogus van het archief der Heeren van Montfoort</t>
  </si>
  <si>
    <t>61-181</t>
  </si>
  <si>
    <t>98-357</t>
  </si>
  <si>
    <t>306-407</t>
  </si>
  <si>
    <t>https://www.dbnl.org/tekst/_bij005191801_01/_bij005191801_01_0008.php</t>
  </si>
  <si>
    <t>http://data.bibliotheken.nl/id/thes/p068459009</t>
  </si>
  <si>
    <t>https://archive.org/details/informacieupdens00frui/page/n7/mode/2up</t>
  </si>
  <si>
    <t>https://www.dbnl.org/tekst/frui001vers09_01/frui001vers09_01_0022.php</t>
  </si>
  <si>
    <t>http://data.bibliotheken.nl/id/thes/p06879567X</t>
  </si>
  <si>
    <t>http://data.bibliotheken.nl/id/thes/p071097147</t>
  </si>
  <si>
    <t>http://data.bibliotheken.nl/id/thes/p327272929</t>
  </si>
  <si>
    <t>http://data.bibliotheken.nl/id/thes/p120960907</t>
  </si>
  <si>
    <t>http://data.bibliotheken.nl/id/thes/p070008248</t>
  </si>
  <si>
    <t>http://data.bibliotheken.nl/id/thes/p069495246</t>
  </si>
  <si>
    <t>http://data.bibliotheken.nl/id/thes/p134224582</t>
  </si>
  <si>
    <t>http://data.bibliotheken.nl/id/thes/p184781205</t>
  </si>
  <si>
    <t>http://data.bibliotheken.nl/id/thes/p070201315</t>
  </si>
  <si>
    <t>http://data.bibliotheken.nl/id/thes/p06975716X</t>
  </si>
  <si>
    <t>http://data.bibliotheken.nl/id/thes/p070105359</t>
  </si>
  <si>
    <t>http://data.bibliotheken.nl/id/thes/p068382480</t>
  </si>
  <si>
    <t>http://data.bibliotheken.nl/id/thes/p067985564</t>
  </si>
  <si>
    <t>http://data.bibliotheken.nl/id/thes/p068922876</t>
  </si>
  <si>
    <t>http://data.bibliotheken.nl/id/thes/p08329015X</t>
  </si>
  <si>
    <t>http://data.bibliotheken.nl/id/thes/p070151962</t>
  </si>
  <si>
    <t>http://data.bibliotheken.nl/id/thes/p068516584</t>
  </si>
  <si>
    <t>A. Le Cosquino de Bussy</t>
  </si>
  <si>
    <t>A.S. de Blécourt</t>
  </si>
  <si>
    <t>R.W.G. Lombarts</t>
  </si>
  <si>
    <t>http://data.bibliotheken.nl/id/thes/p069361746</t>
  </si>
  <si>
    <t>http://data.bibliotheken.nl/id/thes/p068239343</t>
  </si>
  <si>
    <t>P.N. van Doorninck</t>
  </si>
  <si>
    <t>I.H. van Eeghen</t>
  </si>
  <si>
    <t>R. Fruin</t>
  </si>
  <si>
    <t>M.J. van Gent</t>
  </si>
  <si>
    <t>J. Heinsius</t>
  </si>
  <si>
    <t>dcterms:title</t>
  </si>
  <si>
    <t>pnv:givenName</t>
  </si>
  <si>
    <t>pnv:surnamePrefix</t>
  </si>
  <si>
    <t>pnv:baseSurname</t>
  </si>
  <si>
    <t>schema:birthDate</t>
  </si>
  <si>
    <t>schema:hasOccupation</t>
  </si>
  <si>
    <t>schema:deathDate</t>
  </si>
  <si>
    <t>schema:sameAs</t>
  </si>
  <si>
    <t>schema:subjectOf</t>
  </si>
  <si>
    <t>L.M. Rollin Couquerque</t>
  </si>
  <si>
    <t>J.G. Smit</t>
  </si>
  <si>
    <t>J.H.W. Unger</t>
  </si>
  <si>
    <t>S.A. Waller Zeper</t>
  </si>
  <si>
    <t>N. Plomp</t>
  </si>
  <si>
    <t>A. Meerkamp van Emben</t>
  </si>
  <si>
    <t>C.J. de Lange van Wijngaerden</t>
  </si>
  <si>
    <t>A.J. Kölker</t>
  </si>
  <si>
    <t>J.K.J. de Jonge</t>
  </si>
  <si>
    <t>J. Huges</t>
  </si>
  <si>
    <t>(kerk)historicus </t>
  </si>
  <si>
    <t>Paul </t>
  </si>
  <si>
    <t>Abels</t>
  </si>
  <si>
    <t>Blécourt</t>
  </si>
  <si>
    <t>Lombarts</t>
  </si>
  <si>
    <t>Eeghen</t>
  </si>
  <si>
    <t>Fruin</t>
  </si>
  <si>
    <t>Gent</t>
  </si>
  <si>
    <t>Heinsius</t>
  </si>
  <si>
    <t>Huges</t>
  </si>
  <si>
    <t>Ibelings</t>
  </si>
  <si>
    <t>Jonge</t>
  </si>
  <si>
    <t>Kölker</t>
  </si>
  <si>
    <t>Melker</t>
  </si>
  <si>
    <t>Mieris</t>
  </si>
  <si>
    <t>Plomp</t>
  </si>
  <si>
    <t>Smit</t>
  </si>
  <si>
    <t>Unger</t>
  </si>
  <si>
    <t>Eduard Maurits </t>
  </si>
  <si>
    <t>E.M. Meijers</t>
  </si>
  <si>
    <t>Meijers</t>
  </si>
  <si>
    <t>http://www.biografischportaal.nl/persoon/06375087</t>
  </si>
  <si>
    <t>Reinier Wilhelmus Gerardus</t>
  </si>
  <si>
    <t>http://www.biografischportaal.nl/persoon/86257856</t>
  </si>
  <si>
    <t>http://data.bibliotheken.nl/id/thes/p069941033</t>
  </si>
  <si>
    <t>Pieter Nicolaas</t>
  </si>
  <si>
    <t>van </t>
  </si>
  <si>
    <t>Doorninck </t>
  </si>
  <si>
    <t>1849 </t>
  </si>
  <si>
    <t>historicus </t>
  </si>
  <si>
    <t>http://www.biografischportaal.nl/persoon/31046226</t>
  </si>
  <si>
    <t>van</t>
  </si>
  <si>
    <t>de</t>
  </si>
  <si>
    <t>Isabella Henriëtte</t>
  </si>
  <si>
    <t>1913 </t>
  </si>
  <si>
    <t>http://www.biografischportaal.nl/persoon/15302323</t>
  </si>
  <si>
    <t>Robert Thomas</t>
  </si>
  <si>
    <t>1935 </t>
  </si>
  <si>
    <t>http://www.biografischportaal.nl/persoon/47407036</t>
  </si>
  <si>
    <t xml:space="preserve">Cosquino de Bussy </t>
  </si>
  <si>
    <t>le</t>
  </si>
  <si>
    <t>A.</t>
  </si>
  <si>
    <t>Arthur</t>
  </si>
  <si>
    <t>http://www.biografischportaal.nl/persoon/74796944</t>
  </si>
  <si>
    <t>Michel Joost</t>
  </si>
  <si>
    <t>Jacobus </t>
  </si>
  <si>
    <t>http://www.biografischportaal.nl/persoon/56070140</t>
  </si>
  <si>
    <t>van der</t>
  </si>
  <si>
    <t>Meerkamp van Emben</t>
  </si>
  <si>
    <t>Rollin Couquerque</t>
  </si>
  <si>
    <t>Waller Zeper</t>
  </si>
  <si>
    <t>Jan</t>
  </si>
  <si>
    <t>Bart </t>
  </si>
  <si>
    <t>Jan Karel Jacob</t>
  </si>
  <si>
    <t>http://www.biografischportaal.nl/persoon/01011087</t>
  </si>
  <si>
    <t>Albertus Josefus</t>
  </si>
  <si>
    <t>Cornelis Johan</t>
  </si>
  <si>
    <t>Lange van Wijngaerden</t>
  </si>
  <si>
    <t>rechtshistoricus</t>
  </si>
  <si>
    <t>M.P. van der Linden</t>
  </si>
  <si>
    <t>M.P.</t>
  </si>
  <si>
    <t>Linden</t>
  </si>
  <si>
    <t>Bas</t>
  </si>
  <si>
    <t>Frans</t>
  </si>
  <si>
    <t>Nico </t>
  </si>
  <si>
    <t>Louis Marie </t>
  </si>
  <si>
    <t>mediëvist</t>
  </si>
  <si>
    <t>Johan Hendrik Willem</t>
  </si>
  <si>
    <t>http://www.biografischportaal.nl/persoon/52496700</t>
  </si>
  <si>
    <t>Sybrand Allard </t>
  </si>
  <si>
    <t>http://www.biografischportaal.nl/persoon/28669302</t>
  </si>
  <si>
    <t>P.H.A.M. Abels</t>
  </si>
  <si>
    <t>B. de Melker</t>
  </si>
  <si>
    <t>F. van Mieris</t>
  </si>
  <si>
    <t>B. Ibelings</t>
  </si>
  <si>
    <t>dcterms:identifier</t>
  </si>
  <si>
    <t>ark:/60537/baPtuT</t>
  </si>
  <si>
    <t>ark:/60537/brEEOM</t>
  </si>
  <si>
    <t>Anne Siberdinus </t>
  </si>
  <si>
    <t>rechtsgeleerde</t>
  </si>
  <si>
    <t> (op het Biografisch Portaal)</t>
  </si>
  <si>
    <t>inspecteur der Noordhollandse archieven</t>
  </si>
  <si>
    <t>Johannes Gradus </t>
  </si>
  <si>
    <t>o:id</t>
  </si>
  <si>
    <t>ark:/60537/b2USjS</t>
  </si>
  <si>
    <t xml:space="preserve">
ark:/60537/bV0jUL</t>
  </si>
  <si>
    <t>ark:/60537/bN5JLV</t>
  </si>
  <si>
    <t xml:space="preserve">
ark:/60537/bFoQf5</t>
  </si>
  <si>
    <t>ark:/60537/bxuf6p</t>
  </si>
  <si>
    <t>ark:/60537/bpzEV2</t>
  </si>
  <si>
    <t>ark:/60537/bgF3La</t>
  </si>
  <si>
    <t>ark:/60537/b8KtB9</t>
  </si>
  <si>
    <t>ark:/60537/b0PSr8</t>
  </si>
  <si>
    <t>ark:/60537/bSVk0S</t>
  </si>
  <si>
    <t>ark:/60537/bLdrxn</t>
  </si>
  <si>
    <t>ark:/60537/bDiQox</t>
  </si>
  <si>
    <t>ark:/60537/bvpfcu</t>
  </si>
  <si>
    <t>ark:/60537/bnuF2t</t>
  </si>
  <si>
    <t>ark:/60537/beA3Sr</t>
  </si>
  <si>
    <t>ark:/60537/b6FtJB</t>
  </si>
  <si>
    <t>ark:/60537/bYKVib</t>
  </si>
  <si>
    <t>ark:/60537/bR31PP</t>
  </si>
  <si>
    <t>ark:/60537/bJ8rFO</t>
  </si>
  <si>
    <t>ark:/60537/bBdQuC</t>
  </si>
  <si>
    <t>ark:/60537/btjfjK</t>
  </si>
  <si>
    <t>ark:/60537/bkpF9J</t>
  </si>
  <si>
    <t>ark:/60537/bcv3ZH</t>
  </si>
  <si>
    <t>schema:creator</t>
  </si>
  <si>
    <t>schema:editor</t>
  </si>
  <si>
    <t>schema:datePublished</t>
  </si>
  <si>
    <t>schema:locationCreated</t>
  </si>
  <si>
    <t>schema:pagination</t>
  </si>
  <si>
    <t>schema:url</t>
  </si>
  <si>
    <t>schema:name</t>
  </si>
  <si>
    <t>93666;93668</t>
  </si>
  <si>
    <t>93664;93670</t>
  </si>
  <si>
    <t>93684;93680</t>
  </si>
  <si>
    <t>1983-1988</t>
  </si>
  <si>
    <t>De waarheid aangaande Allairt Beylinc. Verspreide Geschriften VIII</t>
  </si>
  <si>
    <t>De financiën van de stad Gouda in de 15de eeuw. Bijdragen voor Vaderlandsche Geschiedenis en Oudheidkunde, Vierde reeks 3</t>
  </si>
  <si>
    <t>Een poorterlijst in Gouda – van 1456-1466. De Navorscher 68</t>
  </si>
  <si>
    <t>Economie en politiek in de Hollandse stad: de informatie van 1526. C. Lesger en L. Noordegraaf, Ondernemers en bestuurders. Economie en politiek in de Noordelijke Nederlanden in de late Middeleeuwen en vroegmoderne tijd. NEHA 3</t>
  </si>
  <si>
    <t>Een onderzoek naar de waarheid aangaande Allairt of Albert Beilinc. BVGO (1869/70)</t>
  </si>
  <si>
    <t>Goudsche vroedschapsresoluties betreffende dagvaarten der Staten van Holland en der Staten-Generaal. BMHG 37</t>
  </si>
  <si>
    <t>Goudsche vroedschapsresoluties betreffende dagvaarten der Staten van Holland en der Staten-Generaal. BMHG 38</t>
  </si>
  <si>
    <t>Goudsche vroedschapsresoluties betreffende dagvaarten der Staten van Holland en der Staten-Generaal. BMHG 39</t>
  </si>
  <si>
    <t>Haastrecht en de Van Haastrechts. Historisch Tijdschrift Holland 7</t>
  </si>
  <si>
    <t>Rechtsbronnen der stad Gouda. WVR 2e reeks 18</t>
  </si>
  <si>
    <t>Bronnen voor de geschiedenis der dagvaarten van de staten en steden van Holland voor 1544. Deel III: 1467-1477. RGP Grote Serie</t>
  </si>
  <si>
    <t>Amersfoort</t>
  </si>
  <si>
    <t>Delft</t>
  </si>
  <si>
    <t>Amsterdam</t>
  </si>
  <si>
    <t>'s-Gravenhage</t>
  </si>
  <si>
    <t>37828;37825</t>
  </si>
  <si>
    <t>37825;37828</t>
  </si>
  <si>
    <t>37826;37825</t>
  </si>
  <si>
    <t>Memorialen van het Hof (den Raad) van Holland, Zeeland en West-Friesland, van den secretaris Jan Rosa. Delen I, II en III</t>
  </si>
  <si>
    <t>Memorialen van het Hof (den Raad) van Holland, Zeeland en West-Friesland, van den secretaris Jan Rosa. Delen IV – XIV</t>
  </si>
  <si>
    <t>https://www.delpher.nl/nl/boeken/view?identifier=MMKB02:100007825:00670</t>
  </si>
  <si>
    <t>De burggraven van Montfoort in de geschiedenis van het Sticht Utrecht en het graafschap Holland plm. 1260-1490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</si>
</sst>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22222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212121"/>
      <name val="Calibri"/>
      <family val="2"/>
      <scheme val="minor"/>
    </font>
    <font>
      <sz val="12"/>
      <color rgb="FF20212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u/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4">
    <xf numFmtId="0" fontId="0" fillId="0" borderId="0" xfId="0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4" fillId="2" borderId="0" xfId="0" applyFont="1" applyFill="1" applyAlignment="1">
      <alignment horizontal="left" vertical="center"/>
    </xf>
    <xf numFmtId="0" fontId="2" fillId="2" borderId="0" xfId="0" applyFont="1" applyFill="1"/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/>
    </xf>
    <xf numFmtId="0" fontId="3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wrapText="1"/>
    </xf>
    <xf numFmtId="0" fontId="4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left"/>
    </xf>
    <xf numFmtId="0" fontId="8" fillId="0" borderId="0" xfId="0" applyFont="1" applyFill="1"/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left"/>
    </xf>
    <xf numFmtId="0" fontId="9" fillId="0" borderId="0" xfId="0" applyFont="1" applyFill="1"/>
    <xf numFmtId="0" fontId="10" fillId="0" borderId="0" xfId="1" applyFont="1" applyFill="1"/>
    <xf numFmtId="0" fontId="10" fillId="0" borderId="0" xfId="1" applyFont="1" applyFill="1" applyAlignment="1">
      <alignment vertical="center"/>
    </xf>
    <xf numFmtId="0" fontId="8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</cellXfs>
  <cellStyles count="2">
    <cellStyle name="Hyperlink" xfId="1" builtinId="8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archive.org/details/informacieupdens00frui/page/n7/mode/2up" TargetMode="External"/><Relationship Id="rId2" Type="http://schemas.openxmlformats.org/officeDocument/2006/relationships/hyperlink" Target="https://www.dbnl.org/tekst/frui001vers09_01/frui001vers09_01_0022.php" TargetMode="External"/><Relationship Id="rId1" Type="http://schemas.openxmlformats.org/officeDocument/2006/relationships/hyperlink" Target="https://books.google.nl/books?id=dpRH3nfrh9QC&amp;printsec=frontcover&amp;hl=nl" TargetMode="External"/><Relationship Id="rId4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data.bibliotheken.nl/id/thes/p06892287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E078E-14FA-4D29-AA5A-25E2CAA3AB56}">
  <dimension ref="A1:G29"/>
  <sheetViews>
    <sheetView tabSelected="1" topLeftCell="C1" workbookViewId="0">
      <pane ySplit="1" topLeftCell="A7" activePane="bottomLeft" state="frozen"/>
      <selection pane="bottomLeft" activeCell="C19" sqref="C19"/>
    </sheetView>
  </sheetViews>
  <sheetFormatPr defaultRowHeight="15.6" x14ac:dyDescent="0.3"/>
  <cols>
    <col min="1" max="1" width="16.109375" style="19" bestFit="1" customWidth="1"/>
    <col min="2" max="2" width="19" style="17" bestFit="1" customWidth="1"/>
    <col min="3" max="3" width="125.88671875" style="19" customWidth="1"/>
    <col min="4" max="4" width="23.88671875" style="23" bestFit="1" customWidth="1"/>
    <col min="5" max="5" width="22.44140625" style="23" bestFit="1" customWidth="1"/>
    <col min="6" max="6" width="39.5546875" style="19" bestFit="1" customWidth="1"/>
    <col min="7" max="7" width="109.33203125" style="19" bestFit="1" customWidth="1"/>
    <col min="8" max="16384" width="8.88671875" style="19"/>
  </cols>
  <sheetData>
    <row r="1" spans="1:7" s="16" customFormat="1" x14ac:dyDescent="0.3">
      <c r="A1" s="16" t="s">
        <v>192</v>
      </c>
      <c r="B1" s="16" t="s">
        <v>193</v>
      </c>
      <c r="C1" s="16" t="s">
        <v>198</v>
      </c>
      <c r="D1" s="22" t="s">
        <v>195</v>
      </c>
      <c r="E1" s="22" t="s">
        <v>194</v>
      </c>
      <c r="F1" s="16" t="s">
        <v>196</v>
      </c>
      <c r="G1" s="16" t="s">
        <v>197</v>
      </c>
    </row>
    <row r="2" spans="1:7" x14ac:dyDescent="0.3">
      <c r="A2" s="17"/>
      <c r="B2" s="18">
        <v>93665</v>
      </c>
      <c r="C2" s="19" t="s">
        <v>2</v>
      </c>
      <c r="D2" s="23">
        <v>37823</v>
      </c>
      <c r="E2" s="23">
        <v>2002</v>
      </c>
    </row>
    <row r="3" spans="1:7" x14ac:dyDescent="0.3">
      <c r="B3" s="18" t="s">
        <v>199</v>
      </c>
      <c r="C3" s="17" t="s">
        <v>221</v>
      </c>
      <c r="D3" s="23" t="s">
        <v>218</v>
      </c>
      <c r="E3" s="23">
        <v>1929</v>
      </c>
    </row>
    <row r="4" spans="1:7" x14ac:dyDescent="0.3">
      <c r="B4" s="18">
        <v>93667</v>
      </c>
      <c r="C4" s="17" t="s">
        <v>222</v>
      </c>
      <c r="D4" s="23">
        <v>37868</v>
      </c>
      <c r="E4" s="23" t="s">
        <v>202</v>
      </c>
    </row>
    <row r="5" spans="1:7" x14ac:dyDescent="0.3">
      <c r="A5" s="17">
        <v>93662</v>
      </c>
      <c r="C5" s="19" t="s">
        <v>21</v>
      </c>
      <c r="D5" s="23">
        <v>37828</v>
      </c>
      <c r="E5" s="23">
        <v>1899</v>
      </c>
    </row>
    <row r="6" spans="1:7" x14ac:dyDescent="0.3">
      <c r="A6" s="17"/>
      <c r="B6" s="18">
        <v>93669</v>
      </c>
      <c r="C6" s="19" t="s">
        <v>23</v>
      </c>
      <c r="D6" s="23">
        <v>93646</v>
      </c>
      <c r="E6" s="23">
        <v>1959</v>
      </c>
    </row>
    <row r="7" spans="1:7" x14ac:dyDescent="0.3">
      <c r="A7" s="17"/>
      <c r="B7" s="18">
        <v>93664</v>
      </c>
      <c r="C7" s="19" t="s">
        <v>24</v>
      </c>
      <c r="D7" s="23">
        <v>37868</v>
      </c>
      <c r="E7" s="23">
        <v>1866</v>
      </c>
      <c r="G7" s="20" t="s">
        <v>37</v>
      </c>
    </row>
    <row r="8" spans="1:7" x14ac:dyDescent="0.3">
      <c r="A8" s="17"/>
      <c r="B8" s="18">
        <v>93664</v>
      </c>
      <c r="C8" s="19" t="s">
        <v>25</v>
      </c>
      <c r="D8" s="23">
        <v>37868</v>
      </c>
      <c r="E8" s="23">
        <v>1876</v>
      </c>
    </row>
    <row r="9" spans="1:7" x14ac:dyDescent="0.3">
      <c r="A9" s="18">
        <v>93664</v>
      </c>
      <c r="C9" s="19" t="s">
        <v>203</v>
      </c>
      <c r="E9" s="23">
        <v>1903</v>
      </c>
      <c r="F9" s="19" t="s">
        <v>26</v>
      </c>
      <c r="G9" s="20" t="s">
        <v>38</v>
      </c>
    </row>
    <row r="10" spans="1:7" x14ac:dyDescent="0.3">
      <c r="A10" s="18" t="s">
        <v>200</v>
      </c>
      <c r="C10" s="19" t="s">
        <v>31</v>
      </c>
      <c r="D10" s="23">
        <v>37829</v>
      </c>
      <c r="E10" s="23">
        <v>1920</v>
      </c>
    </row>
    <row r="11" spans="1:7" x14ac:dyDescent="0.3">
      <c r="A11" s="18">
        <v>93671</v>
      </c>
      <c r="C11" s="19" t="s">
        <v>30</v>
      </c>
      <c r="D11" s="23" t="s">
        <v>219</v>
      </c>
      <c r="E11" s="23">
        <v>1994</v>
      </c>
    </row>
    <row r="12" spans="1:7" x14ac:dyDescent="0.3">
      <c r="A12" s="18">
        <v>93672</v>
      </c>
      <c r="C12" s="19" t="s">
        <v>204</v>
      </c>
      <c r="E12" s="23">
        <v>1903</v>
      </c>
      <c r="F12" s="19" t="s">
        <v>27</v>
      </c>
    </row>
    <row r="13" spans="1:7" x14ac:dyDescent="0.3">
      <c r="A13" s="18">
        <v>93673</v>
      </c>
      <c r="C13" s="19" t="s">
        <v>4</v>
      </c>
      <c r="D13" s="23">
        <v>37829</v>
      </c>
      <c r="E13" s="23">
        <v>1983</v>
      </c>
    </row>
    <row r="14" spans="1:7" x14ac:dyDescent="0.3">
      <c r="A14" s="18">
        <v>93674</v>
      </c>
      <c r="C14" s="19" t="s">
        <v>205</v>
      </c>
      <c r="E14" s="23">
        <v>1919</v>
      </c>
      <c r="F14" s="19" t="s">
        <v>28</v>
      </c>
    </row>
    <row r="15" spans="1:7" x14ac:dyDescent="0.3">
      <c r="A15" s="18">
        <v>93675</v>
      </c>
      <c r="C15" s="19" t="s">
        <v>206</v>
      </c>
      <c r="E15" s="23">
        <v>1999</v>
      </c>
      <c r="F15" s="19" t="s">
        <v>29</v>
      </c>
    </row>
    <row r="16" spans="1:7" x14ac:dyDescent="0.3">
      <c r="A16" s="18">
        <v>93676</v>
      </c>
      <c r="C16" s="19" t="s">
        <v>207</v>
      </c>
      <c r="F16" s="19" t="s">
        <v>17</v>
      </c>
      <c r="G16" s="21" t="s">
        <v>0</v>
      </c>
    </row>
    <row r="17" spans="1:7" ht="16.2" customHeight="1" x14ac:dyDescent="0.3">
      <c r="A17" s="18">
        <v>93677</v>
      </c>
      <c r="C17" s="19" t="s">
        <v>16</v>
      </c>
      <c r="D17" s="23">
        <v>93645</v>
      </c>
      <c r="E17" s="23">
        <v>1974</v>
      </c>
    </row>
    <row r="18" spans="1:7" x14ac:dyDescent="0.3">
      <c r="A18" s="18">
        <v>93678</v>
      </c>
      <c r="C18" s="19" t="s">
        <v>15</v>
      </c>
      <c r="D18" s="23" t="s">
        <v>220</v>
      </c>
      <c r="E18" s="23">
        <v>1817</v>
      </c>
    </row>
    <row r="19" spans="1:7" x14ac:dyDescent="0.3">
      <c r="A19" s="18">
        <v>93679</v>
      </c>
      <c r="C19" s="19" t="s">
        <v>224</v>
      </c>
      <c r="D19" s="23">
        <v>93643</v>
      </c>
      <c r="E19" s="23">
        <v>1957</v>
      </c>
    </row>
    <row r="20" spans="1:7" x14ac:dyDescent="0.3">
      <c r="A20" s="18">
        <v>93680</v>
      </c>
      <c r="C20" s="19" t="s">
        <v>208</v>
      </c>
      <c r="E20" s="23">
        <v>1916</v>
      </c>
      <c r="F20" s="19" t="s">
        <v>32</v>
      </c>
    </row>
    <row r="21" spans="1:7" x14ac:dyDescent="0.3">
      <c r="A21" s="18">
        <v>93680</v>
      </c>
      <c r="C21" s="19" t="s">
        <v>209</v>
      </c>
      <c r="E21" s="23">
        <v>1917</v>
      </c>
      <c r="F21" s="19" t="s">
        <v>33</v>
      </c>
    </row>
    <row r="22" spans="1:7" x14ac:dyDescent="0.3">
      <c r="A22" s="18">
        <v>93680</v>
      </c>
      <c r="C22" s="19" t="s">
        <v>210</v>
      </c>
      <c r="E22" s="23">
        <v>1918</v>
      </c>
      <c r="F22" s="19" t="s">
        <v>34</v>
      </c>
      <c r="G22" s="19" t="s">
        <v>35</v>
      </c>
    </row>
    <row r="23" spans="1:7" x14ac:dyDescent="0.3">
      <c r="A23" s="18">
        <v>93681</v>
      </c>
      <c r="C23" s="19" t="s">
        <v>19</v>
      </c>
      <c r="D23" s="23">
        <v>93647</v>
      </c>
      <c r="E23" s="23">
        <v>2021</v>
      </c>
    </row>
    <row r="24" spans="1:7" x14ac:dyDescent="0.3">
      <c r="A24" s="18">
        <v>93682</v>
      </c>
      <c r="C24" s="19" t="s">
        <v>14</v>
      </c>
      <c r="D24" s="23">
        <v>37868</v>
      </c>
      <c r="E24" s="23">
        <v>1756</v>
      </c>
    </row>
    <row r="25" spans="1:7" x14ac:dyDescent="0.3">
      <c r="A25" s="18">
        <v>93683</v>
      </c>
      <c r="C25" s="19" t="s">
        <v>211</v>
      </c>
      <c r="E25" s="23">
        <v>1975</v>
      </c>
      <c r="F25" s="19" t="s">
        <v>7</v>
      </c>
    </row>
    <row r="26" spans="1:7" x14ac:dyDescent="0.3">
      <c r="A26" s="18" t="s">
        <v>201</v>
      </c>
      <c r="B26" s="21"/>
      <c r="C26" s="19" t="s">
        <v>212</v>
      </c>
      <c r="D26" s="23">
        <v>37825</v>
      </c>
      <c r="E26" s="23">
        <v>1917</v>
      </c>
      <c r="G26" s="19" t="s">
        <v>223</v>
      </c>
    </row>
    <row r="27" spans="1:7" x14ac:dyDescent="0.3">
      <c r="A27" s="17"/>
      <c r="B27" s="18">
        <v>93685</v>
      </c>
      <c r="C27" s="19" t="s">
        <v>213</v>
      </c>
      <c r="D27" s="23">
        <v>37825</v>
      </c>
      <c r="E27" s="23">
        <v>1998</v>
      </c>
    </row>
    <row r="28" spans="1:7" x14ac:dyDescent="0.3">
      <c r="A28" s="18">
        <v>93686</v>
      </c>
      <c r="C28" s="19" t="s">
        <v>13</v>
      </c>
      <c r="D28" s="23" t="s">
        <v>6</v>
      </c>
      <c r="E28" s="23">
        <v>1907</v>
      </c>
    </row>
    <row r="29" spans="1:7" x14ac:dyDescent="0.3">
      <c r="A29" s="18">
        <v>93687</v>
      </c>
      <c r="C29" s="19" t="s">
        <v>12</v>
      </c>
      <c r="D29" s="23">
        <v>37825</v>
      </c>
      <c r="E29" s="23">
        <v>1914</v>
      </c>
    </row>
  </sheetData>
  <hyperlinks>
    <hyperlink ref="G16" r:id="rId1" location="v=onepage&amp;q&amp;f=false" display="https://books.google.nl/books?id=dpRH3nfrh9QC&amp;printsec=frontcover&amp;hl=nl - v=onepage&amp;q&amp;f=false" xr:uid="{343F32E7-05C9-4035-BD61-AD96E8FE4EA3}"/>
    <hyperlink ref="G9" r:id="rId2" xr:uid="{A5C0C130-0F5F-45AD-9FC5-6FF5FD339BDB}"/>
    <hyperlink ref="G7" r:id="rId3" xr:uid="{291412D5-E8DE-42DD-91E7-D12E18C9BC75}"/>
  </hyperlinks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DE3373-0C3D-44C4-9AF9-A2345AB84E42}">
  <dimension ref="A1:B13"/>
  <sheetViews>
    <sheetView workbookViewId="0">
      <selection activeCell="B13" sqref="A1:B13"/>
    </sheetView>
  </sheetViews>
  <sheetFormatPr defaultRowHeight="14.4" x14ac:dyDescent="0.3"/>
  <cols>
    <col min="1" max="1" width="6" bestFit="1" customWidth="1"/>
    <col min="2" max="2" width="12.5546875" bestFit="1" customWidth="1"/>
  </cols>
  <sheetData>
    <row r="1" spans="1:2" x14ac:dyDescent="0.3">
      <c r="A1">
        <v>93648</v>
      </c>
      <c r="B1" t="s">
        <v>6</v>
      </c>
    </row>
    <row r="2" spans="1:2" x14ac:dyDescent="0.3">
      <c r="A2">
        <v>93647</v>
      </c>
      <c r="B2" t="s">
        <v>18</v>
      </c>
    </row>
    <row r="3" spans="1:2" x14ac:dyDescent="0.3">
      <c r="A3">
        <v>93646</v>
      </c>
      <c r="B3" t="s">
        <v>22</v>
      </c>
    </row>
    <row r="4" spans="1:2" x14ac:dyDescent="0.3">
      <c r="A4">
        <v>93645</v>
      </c>
      <c r="B4" t="s">
        <v>10</v>
      </c>
    </row>
    <row r="5" spans="1:2" x14ac:dyDescent="0.3">
      <c r="A5">
        <v>93643</v>
      </c>
      <c r="B5" t="s">
        <v>9</v>
      </c>
    </row>
    <row r="6" spans="1:2" x14ac:dyDescent="0.3">
      <c r="A6">
        <v>37868</v>
      </c>
      <c r="B6" t="s">
        <v>8</v>
      </c>
    </row>
    <row r="7" spans="1:2" x14ac:dyDescent="0.3">
      <c r="A7">
        <v>37849</v>
      </c>
      <c r="B7" t="s">
        <v>214</v>
      </c>
    </row>
    <row r="8" spans="1:2" x14ac:dyDescent="0.3">
      <c r="A8">
        <v>37829</v>
      </c>
      <c r="B8" t="s">
        <v>3</v>
      </c>
    </row>
    <row r="9" spans="1:2" x14ac:dyDescent="0.3">
      <c r="A9">
        <v>37828</v>
      </c>
      <c r="B9" t="s">
        <v>20</v>
      </c>
    </row>
    <row r="10" spans="1:2" x14ac:dyDescent="0.3">
      <c r="A10">
        <v>37827</v>
      </c>
      <c r="B10" t="s">
        <v>215</v>
      </c>
    </row>
    <row r="11" spans="1:2" x14ac:dyDescent="0.3">
      <c r="A11">
        <v>37826</v>
      </c>
      <c r="B11" t="s">
        <v>216</v>
      </c>
    </row>
    <row r="12" spans="1:2" x14ac:dyDescent="0.3">
      <c r="A12">
        <v>37825</v>
      </c>
      <c r="B12" t="s">
        <v>217</v>
      </c>
    </row>
    <row r="13" spans="1:2" x14ac:dyDescent="0.3">
      <c r="A13">
        <v>37823</v>
      </c>
      <c r="B13" t="s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45641-F10C-4B28-84BF-E7B6F7F14531}">
  <dimension ref="A1:Q26"/>
  <sheetViews>
    <sheetView topLeftCell="A3" workbookViewId="0">
      <selection activeCell="A25" sqref="A25:A26"/>
    </sheetView>
  </sheetViews>
  <sheetFormatPr defaultRowHeight="15.6" x14ac:dyDescent="0.3"/>
  <cols>
    <col min="1" max="1" width="8.88671875" style="15"/>
    <col min="2" max="2" width="19.5546875" style="4" bestFit="1" customWidth="1"/>
    <col min="3" max="3" width="41.33203125" style="4" bestFit="1" customWidth="1"/>
    <col min="4" max="4" width="27.5546875" style="4" bestFit="1" customWidth="1"/>
    <col min="5" max="5" width="18.77734375" style="4" bestFit="1" customWidth="1"/>
    <col min="6" max="6" width="23" style="4" bestFit="1" customWidth="1"/>
    <col min="7" max="7" width="17.88671875" style="4" bestFit="1" customWidth="1"/>
    <col min="8" max="8" width="22.88671875" style="4" bestFit="1" customWidth="1"/>
    <col min="9" max="9" width="18.77734375" style="4" bestFit="1" customWidth="1"/>
    <col min="10" max="10" width="124.33203125" style="4" bestFit="1" customWidth="1"/>
    <col min="11" max="11" width="101.44140625" style="4" bestFit="1" customWidth="1"/>
    <col min="12" max="12" width="46.88671875" style="10" bestFit="1" customWidth="1"/>
    <col min="13" max="13" width="51.21875" style="11" bestFit="1" customWidth="1"/>
    <col min="14" max="17" width="8.88671875" style="11"/>
    <col min="18" max="16384" width="8.88671875" style="4"/>
  </cols>
  <sheetData>
    <row r="1" spans="1:17" s="1" customFormat="1" x14ac:dyDescent="0.3">
      <c r="A1" s="14" t="s">
        <v>168</v>
      </c>
      <c r="B1" s="1" t="s">
        <v>160</v>
      </c>
      <c r="C1" s="1" t="s">
        <v>66</v>
      </c>
      <c r="D1" s="1" t="s">
        <v>67</v>
      </c>
      <c r="E1" s="1" t="s">
        <v>68</v>
      </c>
      <c r="F1" s="1" t="s">
        <v>69</v>
      </c>
      <c r="G1" s="1" t="s">
        <v>70</v>
      </c>
      <c r="H1" s="1" t="s">
        <v>71</v>
      </c>
      <c r="I1" s="1" t="s">
        <v>72</v>
      </c>
      <c r="J1" s="1" t="s">
        <v>73</v>
      </c>
      <c r="K1" s="1" t="s">
        <v>74</v>
      </c>
      <c r="L1" s="8"/>
      <c r="M1" s="8"/>
      <c r="N1" s="8"/>
      <c r="O1" s="9" t="str">
        <f>" (in de Nederlandse Thesaurus van Auteursnamen)"</f>
        <v xml:space="preserve"> (in de Nederlandse Thesaurus van Auteursnamen)</v>
      </c>
      <c r="P1" s="8"/>
      <c r="Q1" s="9" t="s">
        <v>165</v>
      </c>
    </row>
    <row r="2" spans="1:17" x14ac:dyDescent="0.3">
      <c r="A2" s="15">
        <v>93665</v>
      </c>
      <c r="B2" s="4" t="s">
        <v>169</v>
      </c>
      <c r="C2" s="2" t="str">
        <f>O2&amp;" ("&amp;G2&amp;"-"&amp;I2&amp;")"</f>
        <v>P.H.A.M. Abels (1956-)</v>
      </c>
      <c r="D2" s="3" t="s">
        <v>86</v>
      </c>
      <c r="E2" s="2"/>
      <c r="F2" s="2" t="s">
        <v>87</v>
      </c>
      <c r="G2" s="3">
        <v>1956</v>
      </c>
      <c r="H2" s="3" t="s">
        <v>85</v>
      </c>
      <c r="I2" s="2"/>
      <c r="J2" s="2" t="str">
        <f>L2&amp;" "&amp;O2&amp;$O$1</f>
        <v>http://data.bibliotheken.nl/id/thes/p070437424 P.H.A.M. Abels (in de Nederlandse Thesaurus van Auteursnamen)</v>
      </c>
      <c r="K2" s="2"/>
      <c r="L2" s="10" t="s">
        <v>11</v>
      </c>
      <c r="O2" s="10" t="s">
        <v>156</v>
      </c>
    </row>
    <row r="3" spans="1:17" ht="16.2" customHeight="1" x14ac:dyDescent="0.3">
      <c r="A3" s="15">
        <v>93666</v>
      </c>
      <c r="B3" s="13" t="s">
        <v>170</v>
      </c>
      <c r="C3" s="2" t="str">
        <f>O3&amp;" ("&amp;G3&amp;"-"&amp;I3&amp;")"</f>
        <v>A.S. de Blécourt (1873-1940)</v>
      </c>
      <c r="D3" s="2" t="s">
        <v>163</v>
      </c>
      <c r="E3" s="2" t="s">
        <v>117</v>
      </c>
      <c r="F3" s="2" t="s">
        <v>88</v>
      </c>
      <c r="G3" s="2">
        <v>1873</v>
      </c>
      <c r="H3" s="2" t="s">
        <v>164</v>
      </c>
      <c r="I3" s="2">
        <v>1940</v>
      </c>
      <c r="J3" s="2" t="str">
        <f>L3&amp;" "&amp;O3&amp;$O$1</f>
        <v>http://data.bibliotheken.nl/id/thes/p069941033 A.S. de Blécourt (in de Nederlandse Thesaurus van Auteursnamen)</v>
      </c>
      <c r="K3" s="2" t="str">
        <f>M3&amp;" "&amp;O3&amp;$Q$1</f>
        <v>http://www.biografischportaal.nl/persoon/86257856 A.S. de Blécourt (op het Biografisch Portaal)</v>
      </c>
      <c r="L3" s="10" t="s">
        <v>109</v>
      </c>
      <c r="M3" s="11" t="s">
        <v>108</v>
      </c>
      <c r="O3" s="10" t="s">
        <v>57</v>
      </c>
    </row>
    <row r="4" spans="1:17" ht="16.2" customHeight="1" x14ac:dyDescent="0.3">
      <c r="A4" s="15">
        <v>93667</v>
      </c>
      <c r="B4" s="13" t="s">
        <v>171</v>
      </c>
      <c r="C4" s="2" t="str">
        <f>O4&amp;" ("&amp;G4&amp;"-"&amp;I4&amp;")"</f>
        <v>R.W.G. Lombarts (1947-)</v>
      </c>
      <c r="D4" s="2" t="s">
        <v>107</v>
      </c>
      <c r="E4" s="2"/>
      <c r="F4" s="2" t="s">
        <v>89</v>
      </c>
      <c r="G4" s="2">
        <v>1947</v>
      </c>
      <c r="H4" s="2"/>
      <c r="I4" s="2"/>
      <c r="J4" s="2" t="str">
        <f>L4&amp;" "&amp;O4&amp;$O$1</f>
        <v>http://data.bibliotheken.nl/id/thes/p069361746 R.W.G. Lombarts (in de Nederlandse Thesaurus van Auteursnamen)</v>
      </c>
      <c r="K4" s="2"/>
      <c r="L4" s="10" t="s">
        <v>59</v>
      </c>
      <c r="O4" s="10" t="s">
        <v>58</v>
      </c>
    </row>
    <row r="5" spans="1:17" ht="16.2" customHeight="1" x14ac:dyDescent="0.3">
      <c r="A5" s="15">
        <v>93668</v>
      </c>
      <c r="B5" s="13" t="s">
        <v>172</v>
      </c>
      <c r="C5" s="2" t="str">
        <f>O5&amp;" ("&amp;G5&amp;"-"&amp;I5&amp;")"</f>
        <v>E.M. Meijers (1880-1954)</v>
      </c>
      <c r="D5" s="3" t="s">
        <v>103</v>
      </c>
      <c r="E5" s="2"/>
      <c r="F5" s="3" t="s">
        <v>105</v>
      </c>
      <c r="G5" s="3">
        <v>1880</v>
      </c>
      <c r="H5" s="2"/>
      <c r="I5" s="2">
        <v>1954</v>
      </c>
      <c r="J5" s="2" t="str">
        <f>L5&amp;" "&amp;O5&amp;$O$1</f>
        <v>http://data.bibliotheken.nl/id/thes/p068239343 E.M. Meijers (in de Nederlandse Thesaurus van Auteursnamen)</v>
      </c>
      <c r="K5" s="2" t="str">
        <f>M5&amp;" "&amp;O5&amp;$Q$1</f>
        <v>http://www.biografischportaal.nl/persoon/06375087 E.M. Meijers (op het Biografisch Portaal)</v>
      </c>
      <c r="L5" s="10" t="s">
        <v>60</v>
      </c>
      <c r="M5" s="11" t="s">
        <v>106</v>
      </c>
      <c r="O5" s="10" t="s">
        <v>104</v>
      </c>
    </row>
    <row r="6" spans="1:17" x14ac:dyDescent="0.3">
      <c r="A6" s="15">
        <v>93662</v>
      </c>
      <c r="B6" s="13" t="s">
        <v>162</v>
      </c>
      <c r="C6" s="2" t="str">
        <f>O6&amp;" ("&amp;G6&amp;"-"&amp;I6&amp;")"</f>
        <v>P.N. van Doorninck (1849 -1915)</v>
      </c>
      <c r="D6" s="3" t="s">
        <v>110</v>
      </c>
      <c r="E6" s="2" t="s">
        <v>111</v>
      </c>
      <c r="F6" s="3" t="s">
        <v>112</v>
      </c>
      <c r="G6" s="3" t="s">
        <v>113</v>
      </c>
      <c r="H6" s="3" t="s">
        <v>114</v>
      </c>
      <c r="I6" s="6">
        <v>1915</v>
      </c>
      <c r="J6" s="2" t="str">
        <f>L6&amp;" "&amp;O6&amp;$O$1</f>
        <v>http://data.bibliotheken.nl/id/thes/p071097147 P.N. van Doorninck (in de Nederlandse Thesaurus van Auteursnamen)</v>
      </c>
      <c r="K6" s="2" t="str">
        <f>M6&amp;" "&amp;O6&amp;$Q$1</f>
        <v>http://www.biografischportaal.nl/persoon/31046226 P.N. van Doorninck (op het Biografisch Portaal)</v>
      </c>
      <c r="L6" s="10" t="s">
        <v>40</v>
      </c>
      <c r="M6" s="11" t="s">
        <v>115</v>
      </c>
      <c r="O6" s="10" t="s">
        <v>61</v>
      </c>
    </row>
    <row r="7" spans="1:17" x14ac:dyDescent="0.3">
      <c r="A7" s="15">
        <v>93669</v>
      </c>
      <c r="B7" s="4" t="s">
        <v>173</v>
      </c>
      <c r="C7" s="2" t="str">
        <f>O7&amp;" ("&amp;G7&amp;"-"&amp;I7&amp;")"</f>
        <v>I.H. van Eeghen (1913 -1996)</v>
      </c>
      <c r="D7" s="3" t="s">
        <v>118</v>
      </c>
      <c r="E7" s="5" t="s">
        <v>111</v>
      </c>
      <c r="F7" s="5" t="s">
        <v>90</v>
      </c>
      <c r="G7" s="3" t="s">
        <v>119</v>
      </c>
      <c r="H7" s="5"/>
      <c r="I7" s="7">
        <v>1996</v>
      </c>
      <c r="J7" s="2" t="str">
        <f>L7&amp;" "&amp;O7&amp;$O$1</f>
        <v>http://data.bibliotheken.nl/id/thes/p06879567X I.H. van Eeghen (in de Nederlandse Thesaurus van Auteursnamen)</v>
      </c>
      <c r="K7" s="2" t="str">
        <f>M7&amp;" "&amp;O7&amp;$Q$1</f>
        <v>http://www.biografischportaal.nl/persoon/15302323 I.H. van Eeghen (op het Biografisch Portaal)</v>
      </c>
      <c r="L7" s="10" t="s">
        <v>39</v>
      </c>
      <c r="M7" s="11" t="s">
        <v>120</v>
      </c>
      <c r="O7" s="12" t="s">
        <v>62</v>
      </c>
    </row>
    <row r="8" spans="1:17" x14ac:dyDescent="0.3">
      <c r="A8" s="15">
        <v>93664</v>
      </c>
      <c r="B8" s="4" t="s">
        <v>161</v>
      </c>
      <c r="C8" s="2" t="str">
        <f>O8&amp;" ("&amp;G8&amp;"-"&amp;I8&amp;")"</f>
        <v>R. Fruin (1857-1935 )</v>
      </c>
      <c r="D8" s="3" t="s">
        <v>121</v>
      </c>
      <c r="E8" s="2"/>
      <c r="F8" s="3" t="s">
        <v>91</v>
      </c>
      <c r="G8" s="2">
        <v>1857</v>
      </c>
      <c r="H8" s="2"/>
      <c r="I8" s="3" t="s">
        <v>122</v>
      </c>
      <c r="J8" s="2" t="str">
        <f>L8&amp;" "&amp;O8&amp;$O$1</f>
        <v>http://data.bibliotheken.nl/id/thes/p068459009 R. Fruin (in de Nederlandse Thesaurus van Auteursnamen)</v>
      </c>
      <c r="K8" s="2" t="str">
        <f>M8&amp;" "&amp;O8&amp;$Q$1</f>
        <v>http://www.biografischportaal.nl/persoon/47407036 R. Fruin (op het Biografisch Portaal)</v>
      </c>
      <c r="L8" s="10" t="s">
        <v>36</v>
      </c>
      <c r="M8" s="11" t="s">
        <v>123</v>
      </c>
      <c r="O8" s="10" t="s">
        <v>63</v>
      </c>
    </row>
    <row r="9" spans="1:17" x14ac:dyDescent="0.3">
      <c r="A9" s="15">
        <v>93670</v>
      </c>
      <c r="B9" s="13" t="s">
        <v>174</v>
      </c>
      <c r="C9" s="2" t="str">
        <f>O9&amp;" ("&amp;G9&amp;"-"&amp;I9&amp;")"</f>
        <v>A. Le Cosquino de Bussy (1884-1953)</v>
      </c>
      <c r="D9" s="2" t="s">
        <v>127</v>
      </c>
      <c r="E9" s="2" t="s">
        <v>125</v>
      </c>
      <c r="F9" s="2" t="s">
        <v>124</v>
      </c>
      <c r="G9" s="2">
        <v>1884</v>
      </c>
      <c r="H9" s="2"/>
      <c r="I9" s="2">
        <v>1953</v>
      </c>
      <c r="J9" s="2" t="str">
        <f>L9&amp;" "&amp;O9&amp;$O$1</f>
        <v>http://data.bibliotheken.nl/id/thes/p327272929 A. Le Cosquino de Bussy (in de Nederlandse Thesaurus van Auteursnamen)</v>
      </c>
      <c r="K9" s="2" t="str">
        <f>M9&amp;" "&amp;O9&amp;$Q$1</f>
        <v>http://www.biografischportaal.nl/persoon/74796944 A. Le Cosquino de Bussy (op het Biografisch Portaal)</v>
      </c>
      <c r="L9" s="10" t="s">
        <v>41</v>
      </c>
      <c r="M9" s="11" t="s">
        <v>128</v>
      </c>
      <c r="O9" s="10" t="s">
        <v>56</v>
      </c>
    </row>
    <row r="10" spans="1:17" x14ac:dyDescent="0.3">
      <c r="A10" s="15">
        <v>93671</v>
      </c>
      <c r="B10" s="13" t="s">
        <v>175</v>
      </c>
      <c r="C10" s="2" t="str">
        <f>O10&amp;" ("&amp;G10&amp;"-"&amp;I10&amp;")"</f>
        <v>M.J. van Gent (1959-)</v>
      </c>
      <c r="D10" s="3" t="s">
        <v>129</v>
      </c>
      <c r="E10" s="2" t="s">
        <v>111</v>
      </c>
      <c r="F10" s="2" t="s">
        <v>92</v>
      </c>
      <c r="G10" s="2">
        <v>1959</v>
      </c>
      <c r="H10" s="2"/>
      <c r="I10" s="2"/>
      <c r="J10" s="2" t="str">
        <f>L10&amp;" "&amp;O10&amp;$O$1</f>
        <v>http://data.bibliotheken.nl/id/thes/p120960907 M.J. van Gent (in de Nederlandse Thesaurus van Auteursnamen)</v>
      </c>
      <c r="K10" s="2"/>
      <c r="L10" s="10" t="s">
        <v>42</v>
      </c>
      <c r="O10" s="10" t="s">
        <v>64</v>
      </c>
    </row>
    <row r="11" spans="1:17" x14ac:dyDescent="0.3">
      <c r="A11" s="15">
        <v>93672</v>
      </c>
      <c r="B11" s="13" t="s">
        <v>176</v>
      </c>
      <c r="C11" s="2" t="str">
        <f>O11&amp;" ("&amp;G11&amp;"-"&amp;I11&amp;")"</f>
        <v>J. Heinsius (1872-1947)</v>
      </c>
      <c r="D11" s="3" t="s">
        <v>130</v>
      </c>
      <c r="E11" s="2"/>
      <c r="F11" s="2" t="s">
        <v>93</v>
      </c>
      <c r="G11" s="2">
        <v>1872</v>
      </c>
      <c r="H11" s="2"/>
      <c r="I11" s="2">
        <v>1947</v>
      </c>
      <c r="J11" s="2" t="str">
        <f>L11&amp;" "&amp;O11&amp;$O$1</f>
        <v>http://data.bibliotheken.nl/id/thes/p070008248 J. Heinsius (in de Nederlandse Thesaurus van Auteursnamen)</v>
      </c>
      <c r="K11" s="2" t="str">
        <f>M11&amp;" "&amp;O11&amp;$Q$1</f>
        <v>http://www.biografischportaal.nl/persoon/56070140 J. Heinsius (op het Biografisch Portaal)</v>
      </c>
      <c r="L11" s="10" t="s">
        <v>43</v>
      </c>
      <c r="M11" s="11" t="s">
        <v>131</v>
      </c>
      <c r="O11" s="10" t="s">
        <v>65</v>
      </c>
    </row>
    <row r="12" spans="1:17" x14ac:dyDescent="0.3">
      <c r="A12" s="15">
        <v>93673</v>
      </c>
      <c r="B12" s="13" t="s">
        <v>177</v>
      </c>
      <c r="C12" s="2" t="str">
        <f>O12</f>
        <v>C.C. Hibben</v>
      </c>
      <c r="D12" s="2"/>
      <c r="E12" s="2"/>
      <c r="F12" s="2"/>
      <c r="G12" s="2"/>
      <c r="H12" s="2"/>
      <c r="I12" s="2"/>
      <c r="J12" s="2" t="str">
        <f>L12&amp;" "&amp;O12&amp;$O$1</f>
        <v>http://data.bibliotheken.nl/id/thes/p069495246 C.C. Hibben (in de Nederlandse Thesaurus van Auteursnamen)</v>
      </c>
      <c r="K12" s="2"/>
      <c r="L12" s="10" t="s">
        <v>44</v>
      </c>
      <c r="O12" s="10" t="s">
        <v>5</v>
      </c>
    </row>
    <row r="13" spans="1:17" x14ac:dyDescent="0.3">
      <c r="A13" s="15">
        <v>93674</v>
      </c>
      <c r="B13" s="13" t="s">
        <v>178</v>
      </c>
      <c r="C13" s="2" t="str">
        <f>O13&amp;" ("&amp;G13&amp;"-"&amp;I13&amp;"????)"</f>
        <v>J. Huges (1873-????)</v>
      </c>
      <c r="D13" s="2" t="s">
        <v>136</v>
      </c>
      <c r="E13" s="2"/>
      <c r="F13" s="2" t="s">
        <v>94</v>
      </c>
      <c r="G13" s="2">
        <v>1873</v>
      </c>
      <c r="H13" s="2"/>
      <c r="I13" s="2"/>
      <c r="J13" s="2" t="str">
        <f>L13&amp;" "&amp;O13&amp;$O$1</f>
        <v>http://data.bibliotheken.nl/id/thes/p134224582 J. Huges (in de Nederlandse Thesaurus van Auteursnamen)</v>
      </c>
      <c r="K13" s="2"/>
      <c r="L13" s="10" t="s">
        <v>45</v>
      </c>
      <c r="O13" s="10" t="s">
        <v>84</v>
      </c>
    </row>
    <row r="14" spans="1:17" x14ac:dyDescent="0.3">
      <c r="A14" s="15">
        <v>93675</v>
      </c>
      <c r="B14" s="13" t="s">
        <v>179</v>
      </c>
      <c r="C14" s="2" t="str">
        <f>O14&amp;" ("&amp;G14&amp;"-"&amp;I14&amp;")"</f>
        <v>B. Ibelings (1960-)</v>
      </c>
      <c r="D14" s="3" t="s">
        <v>137</v>
      </c>
      <c r="E14" s="2"/>
      <c r="F14" s="2" t="s">
        <v>95</v>
      </c>
      <c r="G14" s="2">
        <v>1960</v>
      </c>
      <c r="H14" s="2"/>
      <c r="I14" s="2"/>
      <c r="J14" s="2" t="str">
        <f>L14&amp;" "&amp;O14&amp;$O$1</f>
        <v>http://data.bibliotheken.nl/id/thes/p184781205 B. Ibelings (in de Nederlandse Thesaurus van Auteursnamen)</v>
      </c>
      <c r="K14" s="2"/>
      <c r="L14" s="10" t="s">
        <v>46</v>
      </c>
      <c r="O14" s="10" t="s">
        <v>159</v>
      </c>
    </row>
    <row r="15" spans="1:17" x14ac:dyDescent="0.3">
      <c r="A15" s="15">
        <v>93676</v>
      </c>
      <c r="B15" s="13" t="s">
        <v>180</v>
      </c>
      <c r="C15" s="2" t="str">
        <f>O15&amp;" ("&amp;G15&amp;"-"&amp;I15&amp;")"</f>
        <v>J.K.J. de Jonge (1828-1880)</v>
      </c>
      <c r="D15" s="2" t="s">
        <v>138</v>
      </c>
      <c r="E15" s="2" t="s">
        <v>117</v>
      </c>
      <c r="F15" s="2" t="s">
        <v>96</v>
      </c>
      <c r="G15" s="2">
        <v>1828</v>
      </c>
      <c r="H15" s="2"/>
      <c r="I15" s="2">
        <v>1880</v>
      </c>
      <c r="J15" s="2" t="str">
        <f>L15&amp;" "&amp;O15&amp;$O$1</f>
        <v>http://data.bibliotheken.nl/id/thes/p070201315 J.K.J. de Jonge (in de Nederlandse Thesaurus van Auteursnamen)</v>
      </c>
      <c r="K15" s="2" t="str">
        <f>M15&amp;" "&amp;O15&amp;$Q$1</f>
        <v>http://www.biografischportaal.nl/persoon/01011087 J.K.J. de Jonge (op het Biografisch Portaal)</v>
      </c>
      <c r="L15" s="10" t="s">
        <v>47</v>
      </c>
      <c r="M15" s="11" t="s">
        <v>139</v>
      </c>
      <c r="O15" s="10" t="s">
        <v>83</v>
      </c>
    </row>
    <row r="16" spans="1:17" x14ac:dyDescent="0.3">
      <c r="A16" s="15">
        <v>93677</v>
      </c>
      <c r="B16" s="4" t="s">
        <v>181</v>
      </c>
      <c r="C16" s="2" t="str">
        <f>O16&amp;" ("&amp;G16&amp;"-"&amp;I16&amp;")"</f>
        <v>A.J. Kölker (1930-2018)</v>
      </c>
      <c r="D16" s="3" t="s">
        <v>140</v>
      </c>
      <c r="E16" s="2"/>
      <c r="F16" s="2" t="s">
        <v>97</v>
      </c>
      <c r="G16" s="2">
        <v>1930</v>
      </c>
      <c r="H16" s="3" t="s">
        <v>166</v>
      </c>
      <c r="I16" s="2">
        <v>2018</v>
      </c>
      <c r="J16" s="2" t="str">
        <f>L16&amp;" "&amp;O16&amp;$O$1</f>
        <v>http://data.bibliotheken.nl/id/thes/p06975716X A.J. Kölker (in de Nederlandse Thesaurus van Auteursnamen)</v>
      </c>
      <c r="K16" s="2"/>
      <c r="L16" s="10" t="s">
        <v>48</v>
      </c>
      <c r="O16" s="10" t="s">
        <v>82</v>
      </c>
    </row>
    <row r="17" spans="1:15" x14ac:dyDescent="0.3">
      <c r="A17" s="15">
        <v>93678</v>
      </c>
      <c r="B17" s="4" t="s">
        <v>182</v>
      </c>
      <c r="C17" s="2" t="str">
        <f>O17&amp;" ("&amp;G17&amp;"-"&amp;I17&amp;")"</f>
        <v>C.J. de Lange van Wijngaerden (1752-1820)</v>
      </c>
      <c r="D17" s="3" t="s">
        <v>141</v>
      </c>
      <c r="E17" s="2" t="s">
        <v>117</v>
      </c>
      <c r="F17" s="2" t="s">
        <v>142</v>
      </c>
      <c r="G17" s="4">
        <v>1752</v>
      </c>
      <c r="H17" s="3" t="s">
        <v>143</v>
      </c>
      <c r="I17" s="4">
        <v>1820</v>
      </c>
      <c r="J17" s="2" t="str">
        <f>L17&amp;" "&amp;O17&amp;$O$1</f>
        <v>http://data.bibliotheken.nl/id/thes/p070105359 C.J. de Lange van Wijngaerden (in de Nederlandse Thesaurus van Auteursnamen)</v>
      </c>
      <c r="L17" s="10" t="s">
        <v>49</v>
      </c>
      <c r="O17" s="10" t="s">
        <v>81</v>
      </c>
    </row>
    <row r="18" spans="1:15" x14ac:dyDescent="0.3">
      <c r="A18" s="15">
        <v>93679</v>
      </c>
      <c r="B18" s="13" t="s">
        <v>183</v>
      </c>
      <c r="C18" s="2" t="s">
        <v>144</v>
      </c>
      <c r="D18" s="2" t="s">
        <v>145</v>
      </c>
      <c r="E18" s="2" t="s">
        <v>132</v>
      </c>
      <c r="F18" s="2" t="s">
        <v>146</v>
      </c>
      <c r="G18" s="2"/>
      <c r="H18" s="2"/>
      <c r="I18" s="2"/>
      <c r="J18" s="2"/>
      <c r="K18" s="2"/>
      <c r="O18" s="10" t="s">
        <v>144</v>
      </c>
    </row>
    <row r="19" spans="1:15" x14ac:dyDescent="0.3">
      <c r="A19" s="15">
        <v>93680</v>
      </c>
      <c r="B19" s="4" t="s">
        <v>184</v>
      </c>
      <c r="C19" s="2" t="s">
        <v>80</v>
      </c>
      <c r="D19" s="2" t="s">
        <v>126</v>
      </c>
      <c r="E19" s="2"/>
      <c r="F19" s="2" t="s">
        <v>133</v>
      </c>
      <c r="G19" s="2"/>
      <c r="H19" s="2"/>
      <c r="I19" s="2"/>
      <c r="J19" s="2"/>
      <c r="K19" s="2"/>
      <c r="O19" s="10" t="s">
        <v>80</v>
      </c>
    </row>
    <row r="20" spans="1:15" x14ac:dyDescent="0.3">
      <c r="A20" s="15">
        <v>93681</v>
      </c>
      <c r="B20" s="4" t="s">
        <v>185</v>
      </c>
      <c r="C20" s="2" t="s">
        <v>157</v>
      </c>
      <c r="D20" s="2" t="s">
        <v>147</v>
      </c>
      <c r="E20" s="2" t="s">
        <v>117</v>
      </c>
      <c r="F20" s="2" t="s">
        <v>98</v>
      </c>
      <c r="G20" s="2"/>
      <c r="H20" s="2"/>
      <c r="I20" s="2"/>
      <c r="J20" s="2"/>
      <c r="K20" s="2"/>
      <c r="O20" s="10" t="s">
        <v>157</v>
      </c>
    </row>
    <row r="21" spans="1:15" x14ac:dyDescent="0.3">
      <c r="A21" s="15">
        <v>93682</v>
      </c>
      <c r="B21" s="4" t="s">
        <v>186</v>
      </c>
      <c r="C21" s="2" t="str">
        <f>O21&amp;" ("&amp;G21&amp;"-"&amp;I21&amp;")"</f>
        <v>F. van Mieris (1687-1763)</v>
      </c>
      <c r="D21" s="2" t="s">
        <v>148</v>
      </c>
      <c r="E21" s="2" t="s">
        <v>116</v>
      </c>
      <c r="F21" s="2" t="s">
        <v>99</v>
      </c>
      <c r="G21" s="2">
        <v>1687</v>
      </c>
      <c r="H21" s="2"/>
      <c r="I21" s="2">
        <v>1763</v>
      </c>
      <c r="J21" s="2" t="str">
        <f>L21&amp;" "&amp;O21&amp;$O$1</f>
        <v>http://data.bibliotheken.nl/id/thes/p068382480 F. van Mieris (in de Nederlandse Thesaurus van Auteursnamen)</v>
      </c>
      <c r="K21" s="2"/>
      <c r="L21" s="10" t="s">
        <v>50</v>
      </c>
      <c r="O21" s="10" t="s">
        <v>158</v>
      </c>
    </row>
    <row r="22" spans="1:15" x14ac:dyDescent="0.3">
      <c r="A22" s="15">
        <v>93683</v>
      </c>
      <c r="B22" s="4" t="s">
        <v>187</v>
      </c>
      <c r="C22" s="2" t="s">
        <v>79</v>
      </c>
      <c r="D22" s="3" t="s">
        <v>149</v>
      </c>
      <c r="E22" s="2"/>
      <c r="F22" s="2" t="s">
        <v>100</v>
      </c>
      <c r="G22" s="2"/>
      <c r="H22" s="2"/>
      <c r="I22" s="2"/>
      <c r="J22" s="2" t="str">
        <f>L22&amp;" "&amp;O22&amp;$O$1</f>
        <v>http://data.bibliotheken.nl/id/thes/p067985564 N. Plomp (in de Nederlandse Thesaurus van Auteursnamen)</v>
      </c>
      <c r="K22" s="2"/>
      <c r="L22" s="10" t="s">
        <v>51</v>
      </c>
      <c r="O22" s="10" t="s">
        <v>79</v>
      </c>
    </row>
    <row r="23" spans="1:15" x14ac:dyDescent="0.3">
      <c r="A23" s="15">
        <v>93684</v>
      </c>
      <c r="B23" s="4" t="s">
        <v>188</v>
      </c>
      <c r="C23" s="2" t="str">
        <f>O23&amp;" ("&amp;G23&amp;"-"&amp;I23&amp;")"</f>
        <v>L.M. Rollin Couquerque (1869-1960)</v>
      </c>
      <c r="D23" s="3" t="s">
        <v>150</v>
      </c>
      <c r="E23" s="2"/>
      <c r="F23" s="2" t="s">
        <v>134</v>
      </c>
      <c r="G23" s="3">
        <v>1869</v>
      </c>
      <c r="H23" s="2"/>
      <c r="I23" s="3">
        <v>1960</v>
      </c>
      <c r="J23" s="2" t="str">
        <f>L23&amp;" "&amp;O23&amp;$O$1</f>
        <v>http://data.bibliotheken.nl/id/thes/p068922876 L.M. Rollin Couquerque (in de Nederlandse Thesaurus van Auteursnamen)</v>
      </c>
      <c r="K23" s="3"/>
      <c r="L23" s="10" t="s">
        <v>52</v>
      </c>
      <c r="O23" s="10" t="s">
        <v>75</v>
      </c>
    </row>
    <row r="24" spans="1:15" x14ac:dyDescent="0.3">
      <c r="A24" s="15">
        <v>93685</v>
      </c>
      <c r="B24" s="4" t="s">
        <v>189</v>
      </c>
      <c r="C24" s="2" t="str">
        <f>O24&amp;" ("&amp;G24&amp;"-"&amp;I24&amp;")"</f>
        <v>J.G. Smit (1942-)</v>
      </c>
      <c r="D24" s="3" t="s">
        <v>167</v>
      </c>
      <c r="E24" s="2"/>
      <c r="F24" s="2" t="s">
        <v>101</v>
      </c>
      <c r="G24" s="3">
        <v>1942</v>
      </c>
      <c r="H24" s="3" t="s">
        <v>151</v>
      </c>
      <c r="I24" s="2"/>
      <c r="J24" s="2" t="str">
        <f>L24&amp;" "&amp;O24&amp;$O$1</f>
        <v>http://data.bibliotheken.nl/id/thes/p08329015X J.G. Smit (in de Nederlandse Thesaurus van Auteursnamen)</v>
      </c>
      <c r="K24" s="2"/>
      <c r="L24" s="10" t="s">
        <v>53</v>
      </c>
      <c r="O24" s="10" t="s">
        <v>76</v>
      </c>
    </row>
    <row r="25" spans="1:15" x14ac:dyDescent="0.3">
      <c r="A25" s="15">
        <v>93686</v>
      </c>
      <c r="B25" s="4" t="s">
        <v>190</v>
      </c>
      <c r="C25" s="2" t="str">
        <f>O25&amp;" ("&amp;G25&amp;"-"&amp;I25&amp;")"</f>
        <v>J.H.W. Unger (1861-1904)</v>
      </c>
      <c r="D25" s="3" t="s">
        <v>152</v>
      </c>
      <c r="E25" s="2"/>
      <c r="F25" s="2" t="s">
        <v>102</v>
      </c>
      <c r="G25" s="2">
        <v>1861</v>
      </c>
      <c r="H25" s="2"/>
      <c r="I25" s="2">
        <v>1904</v>
      </c>
      <c r="J25" s="2" t="str">
        <f>L25&amp;" "&amp;O25&amp;$O$1</f>
        <v>http://data.bibliotheken.nl/id/thes/p070151962 J.H.W. Unger (in de Nederlandse Thesaurus van Auteursnamen)</v>
      </c>
      <c r="K25" s="2" t="str">
        <f>M25&amp;" "&amp;O25&amp;$Q$1</f>
        <v>http://www.biografischportaal.nl/persoon/52496700 J.H.W. Unger (op het Biografisch Portaal)</v>
      </c>
      <c r="L25" s="10" t="s">
        <v>54</v>
      </c>
      <c r="M25" s="11" t="s">
        <v>153</v>
      </c>
      <c r="O25" s="10" t="s">
        <v>77</v>
      </c>
    </row>
    <row r="26" spans="1:15" x14ac:dyDescent="0.3">
      <c r="A26" s="15">
        <v>93687</v>
      </c>
      <c r="B26" s="13" t="s">
        <v>191</v>
      </c>
      <c r="C26" s="2" t="str">
        <f>O26&amp;" ("&amp;G26&amp;"-"&amp;I26&amp;")"</f>
        <v>S.A. Waller Zeper (1874-1937)</v>
      </c>
      <c r="D26" s="3" t="s">
        <v>154</v>
      </c>
      <c r="E26" s="2"/>
      <c r="F26" s="2" t="s">
        <v>135</v>
      </c>
      <c r="G26" s="3">
        <v>1874</v>
      </c>
      <c r="H26" s="2"/>
      <c r="I26" s="2">
        <v>1937</v>
      </c>
      <c r="J26" s="2" t="str">
        <f>L26&amp;" "&amp;O26&amp;$O$1</f>
        <v>http://data.bibliotheken.nl/id/thes/p068516584 S.A. Waller Zeper (in de Nederlandse Thesaurus van Auteursnamen)</v>
      </c>
      <c r="K26" s="2" t="str">
        <f>M26&amp;" "&amp;O26&amp;$Q$1</f>
        <v>http://www.biografischportaal.nl/persoon/28669302 S.A. Waller Zeper (op het Biografisch Portaal)</v>
      </c>
      <c r="L26" s="10" t="s">
        <v>55</v>
      </c>
      <c r="M26" s="11" t="s">
        <v>155</v>
      </c>
      <c r="O26" s="10" t="s">
        <v>78</v>
      </c>
    </row>
  </sheetData>
  <hyperlinks>
    <hyperlink ref="L23" r:id="rId1" xr:uid="{9FF05751-A6A5-49CF-868E-14D46DCF13E7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Werken</vt:lpstr>
      <vt:lpstr>Plaatsen</vt:lpstr>
      <vt:lpstr>Auteurs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Coret</dc:creator>
  <cp:lastModifiedBy>Bob Coret</cp:lastModifiedBy>
  <dcterms:created xsi:type="dcterms:W3CDTF">2022-11-19T16:47:37Z</dcterms:created>
  <dcterms:modified xsi:type="dcterms:W3CDTF">2022-11-20T22:36:36Z</dcterms:modified>
</cp:coreProperties>
</file>